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611B1104-DB59-410D-A0F9-D63352AE2DA0}" xr6:coauthVersionLast="47" xr6:coauthVersionMax="47" xr10:uidLastSave="{00000000-0000-0000-0000-000000000000}"/>
  <bookViews>
    <workbookView xWindow="-120" yWindow="-120" windowWidth="38640" windowHeight="21120" xr2:uid="{2417DDFC-CAD9-424A-864A-873F430F85BE}"/>
  </bookViews>
  <sheets>
    <sheet name="Декабрь 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F106" i="1"/>
  <c r="L106" i="1" s="1"/>
  <c r="I105" i="1"/>
  <c r="L105" i="1" s="1"/>
  <c r="F105" i="1"/>
  <c r="L104" i="1"/>
  <c r="I104" i="1"/>
  <c r="F104" i="1"/>
  <c r="I103" i="1"/>
  <c r="F103" i="1"/>
  <c r="L103" i="1" s="1"/>
  <c r="I102" i="1"/>
  <c r="F102" i="1"/>
  <c r="L102" i="1" s="1"/>
  <c r="I101" i="1"/>
  <c r="L101" i="1" s="1"/>
  <c r="F101" i="1"/>
  <c r="L100" i="1"/>
  <c r="I100" i="1"/>
  <c r="F100" i="1"/>
  <c r="I99" i="1"/>
  <c r="L99" i="1" s="1"/>
  <c r="F99" i="1"/>
  <c r="I98" i="1"/>
  <c r="F98" i="1"/>
  <c r="L98" i="1" s="1"/>
  <c r="I97" i="1"/>
  <c r="L97" i="1" s="1"/>
  <c r="F97" i="1"/>
  <c r="L96" i="1"/>
  <c r="I96" i="1"/>
  <c r="F96" i="1"/>
  <c r="I95" i="1"/>
  <c r="L95" i="1" s="1"/>
  <c r="F95" i="1"/>
  <c r="I94" i="1"/>
  <c r="F94" i="1"/>
  <c r="L94" i="1" s="1"/>
  <c r="I93" i="1"/>
  <c r="L93" i="1" s="1"/>
  <c r="F93" i="1"/>
  <c r="L92" i="1"/>
  <c r="I92" i="1"/>
  <c r="F92" i="1"/>
  <c r="I91" i="1"/>
  <c r="L91" i="1" s="1"/>
  <c r="F91" i="1"/>
  <c r="I90" i="1"/>
  <c r="F90" i="1"/>
  <c r="L90" i="1" s="1"/>
  <c r="I89" i="1"/>
  <c r="L89" i="1" s="1"/>
  <c r="F89" i="1"/>
  <c r="L88" i="1"/>
  <c r="I88" i="1"/>
  <c r="F88" i="1"/>
  <c r="I87" i="1"/>
  <c r="L87" i="1" s="1"/>
  <c r="F87" i="1"/>
  <c r="I86" i="1"/>
  <c r="F86" i="1"/>
  <c r="L86" i="1" s="1"/>
  <c r="I85" i="1"/>
  <c r="L85" i="1" s="1"/>
  <c r="F85" i="1"/>
  <c r="L84" i="1"/>
  <c r="I84" i="1"/>
  <c r="F84" i="1"/>
  <c r="I83" i="1"/>
  <c r="L83" i="1" s="1"/>
  <c r="F83" i="1"/>
  <c r="I82" i="1"/>
  <c r="F82" i="1"/>
  <c r="L82" i="1" s="1"/>
  <c r="I81" i="1"/>
  <c r="L81" i="1" s="1"/>
  <c r="F81" i="1"/>
  <c r="L80" i="1"/>
  <c r="I80" i="1"/>
  <c r="F80" i="1"/>
  <c r="I79" i="1"/>
  <c r="L79" i="1" s="1"/>
  <c r="F79" i="1"/>
  <c r="I78" i="1"/>
  <c r="F78" i="1"/>
  <c r="L78" i="1" s="1"/>
  <c r="I77" i="1"/>
  <c r="L77" i="1" s="1"/>
  <c r="F77" i="1"/>
  <c r="L76" i="1"/>
  <c r="I76" i="1"/>
  <c r="F76" i="1"/>
  <c r="I75" i="1"/>
  <c r="L75" i="1" s="1"/>
  <c r="F75" i="1"/>
  <c r="I74" i="1"/>
  <c r="F74" i="1"/>
  <c r="L74" i="1" s="1"/>
  <c r="I73" i="1"/>
  <c r="L73" i="1" s="1"/>
  <c r="F73" i="1"/>
  <c r="L72" i="1"/>
  <c r="I72" i="1"/>
  <c r="F72" i="1"/>
  <c r="I71" i="1"/>
  <c r="F71" i="1"/>
  <c r="L71" i="1" s="1"/>
  <c r="I70" i="1"/>
  <c r="F70" i="1"/>
  <c r="L70" i="1" s="1"/>
  <c r="I69" i="1"/>
  <c r="L69" i="1" s="1"/>
  <c r="F69" i="1"/>
  <c r="L68" i="1"/>
  <c r="I68" i="1"/>
  <c r="F68" i="1"/>
  <c r="I67" i="1"/>
  <c r="F67" i="1"/>
  <c r="L67" i="1" s="1"/>
  <c r="I66" i="1"/>
  <c r="F66" i="1"/>
  <c r="L66" i="1" s="1"/>
  <c r="I65" i="1"/>
  <c r="L65" i="1" s="1"/>
  <c r="F65" i="1"/>
  <c r="L64" i="1"/>
  <c r="I64" i="1"/>
  <c r="F64" i="1"/>
  <c r="I63" i="1"/>
  <c r="F63" i="1"/>
  <c r="L63" i="1" s="1"/>
  <c r="I62" i="1"/>
  <c r="F62" i="1"/>
  <c r="L62" i="1" s="1"/>
  <c r="I61" i="1"/>
  <c r="L61" i="1" s="1"/>
  <c r="F61" i="1"/>
  <c r="L60" i="1"/>
  <c r="I60" i="1"/>
  <c r="F60" i="1"/>
  <c r="I59" i="1"/>
  <c r="F59" i="1"/>
  <c r="L59" i="1" s="1"/>
  <c r="I58" i="1"/>
  <c r="F58" i="1"/>
  <c r="L58" i="1" s="1"/>
  <c r="I57" i="1"/>
  <c r="L57" i="1" s="1"/>
  <c r="F57" i="1"/>
  <c r="L56" i="1"/>
  <c r="I56" i="1"/>
  <c r="F56" i="1"/>
  <c r="I55" i="1"/>
  <c r="F55" i="1"/>
  <c r="L55" i="1" s="1"/>
  <c r="I54" i="1"/>
  <c r="F54" i="1"/>
  <c r="L54" i="1" s="1"/>
  <c r="I53" i="1"/>
  <c r="L53" i="1" s="1"/>
  <c r="F53" i="1"/>
  <c r="L52" i="1"/>
  <c r="I52" i="1"/>
  <c r="F52" i="1"/>
  <c r="I51" i="1"/>
  <c r="F51" i="1"/>
  <c r="L51" i="1" s="1"/>
  <c r="I50" i="1"/>
  <c r="F50" i="1"/>
  <c r="L50" i="1" s="1"/>
  <c r="I49" i="1"/>
  <c r="L49" i="1" s="1"/>
  <c r="F49" i="1"/>
  <c r="L48" i="1"/>
  <c r="I48" i="1"/>
  <c r="F48" i="1"/>
  <c r="I47" i="1"/>
  <c r="F47" i="1"/>
  <c r="L47" i="1" s="1"/>
  <c r="I46" i="1"/>
  <c r="F46" i="1"/>
  <c r="L46" i="1" s="1"/>
  <c r="I45" i="1"/>
  <c r="L45" i="1" s="1"/>
  <c r="F45" i="1"/>
  <c r="L44" i="1"/>
  <c r="I44" i="1"/>
  <c r="F44" i="1"/>
  <c r="I43" i="1"/>
  <c r="F43" i="1"/>
  <c r="L43" i="1" s="1"/>
  <c r="I42" i="1"/>
  <c r="F42" i="1"/>
  <c r="L42" i="1" s="1"/>
  <c r="I41" i="1"/>
  <c r="L41" i="1" s="1"/>
  <c r="F41" i="1"/>
  <c r="L40" i="1"/>
  <c r="I40" i="1"/>
  <c r="F40" i="1"/>
  <c r="I39" i="1"/>
  <c r="F39" i="1"/>
  <c r="L39" i="1" s="1"/>
  <c r="I38" i="1"/>
  <c r="F38" i="1"/>
  <c r="L38" i="1" s="1"/>
  <c r="I37" i="1"/>
  <c r="L37" i="1" s="1"/>
  <c r="F37" i="1"/>
  <c r="L36" i="1"/>
  <c r="I36" i="1"/>
  <c r="F36" i="1"/>
  <c r="I35" i="1"/>
  <c r="F35" i="1"/>
  <c r="L35" i="1" s="1"/>
  <c r="I34" i="1"/>
  <c r="F34" i="1"/>
  <c r="L34" i="1" s="1"/>
  <c r="I33" i="1"/>
  <c r="L33" i="1" s="1"/>
  <c r="F33" i="1"/>
  <c r="L32" i="1"/>
  <c r="I32" i="1"/>
  <c r="F32" i="1"/>
  <c r="I31" i="1"/>
  <c r="F31" i="1"/>
  <c r="L31" i="1" s="1"/>
  <c r="I30" i="1"/>
  <c r="F30" i="1"/>
  <c r="L30" i="1" s="1"/>
  <c r="I29" i="1"/>
  <c r="L29" i="1" s="1"/>
  <c r="F29" i="1"/>
  <c r="L28" i="1"/>
  <c r="I28" i="1"/>
  <c r="F28" i="1"/>
  <c r="I27" i="1"/>
  <c r="F27" i="1"/>
  <c r="L27" i="1" s="1"/>
  <c r="I26" i="1"/>
  <c r="F26" i="1"/>
  <c r="L26" i="1" s="1"/>
  <c r="I25" i="1"/>
  <c r="L25" i="1" s="1"/>
  <c r="F25" i="1"/>
  <c r="L24" i="1"/>
  <c r="I24" i="1"/>
  <c r="F24" i="1"/>
  <c r="I23" i="1"/>
  <c r="F23" i="1"/>
  <c r="L23" i="1" s="1"/>
  <c r="I22" i="1"/>
  <c r="F22" i="1"/>
  <c r="L22" i="1" s="1"/>
  <c r="I21" i="1"/>
  <c r="L21" i="1" s="1"/>
  <c r="F21" i="1"/>
  <c r="L20" i="1"/>
  <c r="I20" i="1"/>
  <c r="F20" i="1"/>
  <c r="I19" i="1"/>
  <c r="F19" i="1"/>
  <c r="L19" i="1" s="1"/>
  <c r="I18" i="1"/>
  <c r="F18" i="1"/>
  <c r="L18" i="1" s="1"/>
  <c r="I17" i="1"/>
  <c r="L17" i="1" s="1"/>
  <c r="F17" i="1"/>
  <c r="L16" i="1"/>
  <c r="I16" i="1"/>
  <c r="F16" i="1"/>
  <c r="I15" i="1"/>
  <c r="F15" i="1"/>
  <c r="L15" i="1" s="1"/>
  <c r="I14" i="1"/>
  <c r="F14" i="1"/>
  <c r="L14" i="1" s="1"/>
  <c r="I13" i="1"/>
  <c r="L13" i="1" s="1"/>
  <c r="F13" i="1"/>
  <c r="L12" i="1"/>
  <c r="I12" i="1"/>
  <c r="F12" i="1"/>
  <c r="I11" i="1"/>
  <c r="F11" i="1"/>
  <c r="L11" i="1" s="1"/>
  <c r="I10" i="1"/>
  <c r="F10" i="1"/>
  <c r="L10" i="1" s="1"/>
  <c r="I9" i="1"/>
  <c r="L9" i="1" s="1"/>
  <c r="F9" i="1"/>
  <c r="L8" i="1"/>
  <c r="I8" i="1"/>
  <c r="F8" i="1"/>
  <c r="I7" i="1"/>
  <c r="F7" i="1"/>
  <c r="L7" i="1" s="1"/>
  <c r="I6" i="1"/>
  <c r="F6" i="1"/>
  <c r="L6" i="1" s="1"/>
  <c r="I5" i="1"/>
  <c r="L5" i="1" s="1"/>
  <c r="F5" i="1"/>
  <c r="L4" i="1"/>
  <c r="I4" i="1"/>
  <c r="F4" i="1"/>
  <c r="I3" i="1"/>
  <c r="F3" i="1"/>
  <c r="L3" i="1" s="1"/>
  <c r="I2" i="1"/>
  <c r="F2" i="1"/>
  <c r="L2" i="1" s="1"/>
</calcChain>
</file>

<file path=xl/sharedStrings.xml><?xml version="1.0" encoding="utf-8"?>
<sst xmlns="http://schemas.openxmlformats.org/spreadsheetml/2006/main" count="32" uniqueCount="32">
  <si>
    <t>номер линии</t>
  </si>
  <si>
    <t>Номер Участка</t>
  </si>
  <si>
    <t xml:space="preserve">ФИО </t>
  </si>
  <si>
    <t>ДЕНЬ показания на 01.12.2022</t>
  </si>
  <si>
    <t>ДЕНЬ показания на 31.12.2022</t>
  </si>
  <si>
    <t>ДЕНЬ Расход Электричества (кВт.)</t>
  </si>
  <si>
    <t>НОЧЬ показания на 01.12.2023</t>
  </si>
  <si>
    <t>НОЧЬ показания на 31.12.2023</t>
  </si>
  <si>
    <t>НОЧЬ Расход Электричества (кВт.)</t>
  </si>
  <si>
    <t>ДЕНЬ Тариф  (руб.)</t>
  </si>
  <si>
    <t>НОЧЬ Тариф  (руб.)</t>
  </si>
  <si>
    <t>Начислено      (руб.)</t>
  </si>
  <si>
    <t>Оплата</t>
  </si>
  <si>
    <t>146/147</t>
  </si>
  <si>
    <t>150/154</t>
  </si>
  <si>
    <t>166/167</t>
  </si>
  <si>
    <t>169/42</t>
  </si>
  <si>
    <t>170-69</t>
  </si>
  <si>
    <t>171-74</t>
  </si>
  <si>
    <t>172-67</t>
  </si>
  <si>
    <t>172-71</t>
  </si>
  <si>
    <t>172-72</t>
  </si>
  <si>
    <t>172-77</t>
  </si>
  <si>
    <t>2/3</t>
  </si>
  <si>
    <t>29А</t>
  </si>
  <si>
    <t>48/49</t>
  </si>
  <si>
    <t>62 Н</t>
  </si>
  <si>
    <t>68/69</t>
  </si>
  <si>
    <t>86-А</t>
  </si>
  <si>
    <t>87/88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</si>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</sst>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1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 readingOrder="1"/>
    </xf>
    <xf numFmtId="1" fontId="1" fillId="0" borderId="4" xfId="0" applyNumberFormat="1" applyFont="1" applyBorder="1" applyAlignment="1">
      <alignment horizontal="center" vertical="center" wrapText="1" readingOrder="1"/>
    </xf>
    <xf numFmtId="1" fontId="1" fillId="0" borderId="2" xfId="0" applyNumberFormat="1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 vertical="center"/>
    </xf>
    <xf numFmtId="0" fontId="5" fillId="0" borderId="2" xfId="0" applyFont="1" applyBorder="1"/>
    <xf numFmtId="1" fontId="3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2" xfId="0" applyBorder="1"/>
    <xf numFmtId="2" fontId="2" fillId="0" borderId="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8092-4F86-43F8-BA1A-F131F68C0A6A}">
  <dimension ref="A1:M106"/>
  <sheetViews>
    <sheetView tabSelected="1" topLeftCell="A51" workbookViewId="0">
      <selection activeCell="U37" sqref="U37"/>
    </sheetView>
  </sheetViews>
  <sheetFormatPr defaultRowHeight="15" x14ac:dyDescent="0.25"/>
  <sheetData>
    <row r="1" spans="1:13" ht="63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5" t="s">
        <v>8</v>
      </c>
      <c r="J1" s="7" t="s">
        <v>9</v>
      </c>
      <c r="K1" s="7" t="s">
        <v>10</v>
      </c>
      <c r="L1" s="8" t="s">
        <v>11</v>
      </c>
      <c r="M1" s="9" t="s">
        <v>12</v>
      </c>
    </row>
    <row r="2" spans="1:13" x14ac:dyDescent="0.25">
      <c r="A2" s="10">
        <v>6</v>
      </c>
      <c r="B2" s="11">
        <v>1</v>
      </c>
      <c r="C2" s="12"/>
      <c r="D2" s="13">
        <v>109</v>
      </c>
      <c r="E2" s="13">
        <v>109</v>
      </c>
      <c r="F2" s="14">
        <f t="shared" ref="F2:F65" si="0">E2-D2</f>
        <v>0</v>
      </c>
      <c r="G2" s="13">
        <v>31</v>
      </c>
      <c r="H2" s="13">
        <v>31</v>
      </c>
      <c r="I2" s="14">
        <f t="shared" ref="I2:I65" si="1">H2-G2</f>
        <v>0</v>
      </c>
      <c r="J2" s="15">
        <v>6.73</v>
      </c>
      <c r="K2" s="15">
        <v>3.61</v>
      </c>
      <c r="L2" s="16">
        <f t="shared" ref="L2:L65" si="2">F2*J2+I2*K2</f>
        <v>0</v>
      </c>
      <c r="M2" s="17">
        <v>0</v>
      </c>
    </row>
    <row r="3" spans="1:13" x14ac:dyDescent="0.25">
      <c r="A3" s="10">
        <v>1</v>
      </c>
      <c r="B3" s="18">
        <v>4</v>
      </c>
      <c r="C3" s="12"/>
      <c r="D3" s="13">
        <v>1</v>
      </c>
      <c r="E3" s="13">
        <v>1</v>
      </c>
      <c r="F3" s="14">
        <f t="shared" si="0"/>
        <v>0</v>
      </c>
      <c r="G3" s="13">
        <v>0</v>
      </c>
      <c r="H3" s="13">
        <v>0</v>
      </c>
      <c r="I3" s="14">
        <f t="shared" si="1"/>
        <v>0</v>
      </c>
      <c r="J3" s="15">
        <v>6.73</v>
      </c>
      <c r="K3" s="15">
        <v>3.61</v>
      </c>
      <c r="L3" s="16">
        <f t="shared" si="2"/>
        <v>0</v>
      </c>
      <c r="M3" s="17">
        <v>0</v>
      </c>
    </row>
    <row r="4" spans="1:13" x14ac:dyDescent="0.25">
      <c r="A4" s="10">
        <v>1</v>
      </c>
      <c r="B4" s="18">
        <v>5</v>
      </c>
      <c r="C4" s="12"/>
      <c r="D4" s="13">
        <v>0</v>
      </c>
      <c r="E4" s="13">
        <v>0</v>
      </c>
      <c r="F4" s="14">
        <f t="shared" si="0"/>
        <v>0</v>
      </c>
      <c r="G4" s="13">
        <v>0</v>
      </c>
      <c r="H4" s="13">
        <v>0</v>
      </c>
      <c r="I4" s="14">
        <f t="shared" si="1"/>
        <v>0</v>
      </c>
      <c r="J4" s="15">
        <v>6.73</v>
      </c>
      <c r="K4" s="15">
        <v>3.61</v>
      </c>
      <c r="L4" s="16">
        <f t="shared" si="2"/>
        <v>0</v>
      </c>
      <c r="M4" s="17">
        <v>0</v>
      </c>
    </row>
    <row r="5" spans="1:13" x14ac:dyDescent="0.25">
      <c r="A5" s="10">
        <v>1</v>
      </c>
      <c r="B5" s="18">
        <v>6</v>
      </c>
      <c r="C5" s="12"/>
      <c r="D5" s="13">
        <v>307</v>
      </c>
      <c r="E5" s="13">
        <v>307</v>
      </c>
      <c r="F5" s="14">
        <f t="shared" si="0"/>
        <v>0</v>
      </c>
      <c r="G5" s="13">
        <v>0</v>
      </c>
      <c r="H5" s="13">
        <v>0</v>
      </c>
      <c r="I5" s="14">
        <f t="shared" si="1"/>
        <v>0</v>
      </c>
      <c r="J5" s="15">
        <v>6.73</v>
      </c>
      <c r="K5" s="15">
        <v>3.61</v>
      </c>
      <c r="L5" s="16">
        <f t="shared" si="2"/>
        <v>0</v>
      </c>
      <c r="M5" s="17">
        <v>0</v>
      </c>
    </row>
    <row r="6" spans="1:13" x14ac:dyDescent="0.25">
      <c r="A6" s="10">
        <v>1</v>
      </c>
      <c r="B6" s="18">
        <v>7</v>
      </c>
      <c r="C6" s="12"/>
      <c r="D6" s="19">
        <v>25</v>
      </c>
      <c r="E6" s="19">
        <v>25</v>
      </c>
      <c r="F6" s="14">
        <f t="shared" si="0"/>
        <v>0</v>
      </c>
      <c r="G6" s="19"/>
      <c r="H6" s="19"/>
      <c r="I6" s="14">
        <f t="shared" si="1"/>
        <v>0</v>
      </c>
      <c r="J6" s="20">
        <v>6</v>
      </c>
      <c r="K6" s="15"/>
      <c r="L6" s="16">
        <f t="shared" si="2"/>
        <v>0</v>
      </c>
      <c r="M6" s="17">
        <v>0</v>
      </c>
    </row>
    <row r="7" spans="1:13" x14ac:dyDescent="0.25">
      <c r="A7" s="10">
        <v>1</v>
      </c>
      <c r="B7" s="18">
        <v>8</v>
      </c>
      <c r="C7" s="12"/>
      <c r="D7" s="13">
        <v>1385</v>
      </c>
      <c r="E7" s="13">
        <v>1495</v>
      </c>
      <c r="F7" s="14">
        <f t="shared" si="0"/>
        <v>110</v>
      </c>
      <c r="G7" s="13">
        <v>2425</v>
      </c>
      <c r="H7" s="13">
        <v>2749</v>
      </c>
      <c r="I7" s="14">
        <f t="shared" si="1"/>
        <v>324</v>
      </c>
      <c r="J7" s="15">
        <v>6.73</v>
      </c>
      <c r="K7" s="15">
        <v>3.61</v>
      </c>
      <c r="L7" s="16">
        <f t="shared" si="2"/>
        <v>1909.94</v>
      </c>
      <c r="M7" s="17">
        <v>1910</v>
      </c>
    </row>
    <row r="8" spans="1:13" x14ac:dyDescent="0.25">
      <c r="A8" s="10">
        <v>1</v>
      </c>
      <c r="B8" s="18">
        <v>9</v>
      </c>
      <c r="C8" s="12"/>
      <c r="D8" s="13">
        <v>0</v>
      </c>
      <c r="E8" s="13">
        <v>0</v>
      </c>
      <c r="F8" s="14">
        <f t="shared" si="0"/>
        <v>0</v>
      </c>
      <c r="G8" s="13">
        <v>0</v>
      </c>
      <c r="H8" s="13">
        <v>0</v>
      </c>
      <c r="I8" s="14">
        <f t="shared" si="1"/>
        <v>0</v>
      </c>
      <c r="J8" s="15">
        <v>6.73</v>
      </c>
      <c r="K8" s="15">
        <v>3.61</v>
      </c>
      <c r="L8" s="16">
        <f t="shared" si="2"/>
        <v>0</v>
      </c>
      <c r="M8" s="17">
        <v>0</v>
      </c>
    </row>
    <row r="9" spans="1:13" x14ac:dyDescent="0.25">
      <c r="A9" s="10">
        <v>1</v>
      </c>
      <c r="B9" s="18">
        <v>11</v>
      </c>
      <c r="C9" s="12"/>
      <c r="D9" s="13">
        <v>13303</v>
      </c>
      <c r="E9" s="13">
        <v>13982</v>
      </c>
      <c r="F9" s="14">
        <f t="shared" si="0"/>
        <v>679</v>
      </c>
      <c r="G9" s="19">
        <v>5232</v>
      </c>
      <c r="H9" s="19">
        <v>5420</v>
      </c>
      <c r="I9" s="14">
        <f t="shared" si="1"/>
        <v>188</v>
      </c>
      <c r="J9" s="15">
        <v>6.73</v>
      </c>
      <c r="K9" s="15">
        <v>3.61</v>
      </c>
      <c r="L9" s="16">
        <f t="shared" si="2"/>
        <v>5248.35</v>
      </c>
      <c r="M9" s="21">
        <v>4305</v>
      </c>
    </row>
    <row r="10" spans="1:13" x14ac:dyDescent="0.25">
      <c r="A10" s="10">
        <v>1</v>
      </c>
      <c r="B10" s="18">
        <v>12</v>
      </c>
      <c r="C10" s="12"/>
      <c r="D10" s="19">
        <v>191</v>
      </c>
      <c r="E10" s="19">
        <v>194</v>
      </c>
      <c r="F10" s="14">
        <f t="shared" si="0"/>
        <v>3</v>
      </c>
      <c r="G10" s="19"/>
      <c r="H10" s="19"/>
      <c r="I10" s="14">
        <f t="shared" si="1"/>
        <v>0</v>
      </c>
      <c r="J10" s="20">
        <v>6</v>
      </c>
      <c r="K10" s="15"/>
      <c r="L10" s="16">
        <f t="shared" si="2"/>
        <v>18</v>
      </c>
      <c r="M10" s="17">
        <v>200</v>
      </c>
    </row>
    <row r="11" spans="1:13" x14ac:dyDescent="0.25">
      <c r="A11" s="10">
        <v>1</v>
      </c>
      <c r="B11" s="18">
        <v>15</v>
      </c>
      <c r="C11" s="12"/>
      <c r="D11" s="13">
        <v>3754</v>
      </c>
      <c r="E11" s="13">
        <v>3937</v>
      </c>
      <c r="F11" s="14">
        <f t="shared" si="0"/>
        <v>183</v>
      </c>
      <c r="G11" s="13">
        <v>1350</v>
      </c>
      <c r="H11" s="13">
        <v>1414</v>
      </c>
      <c r="I11" s="14">
        <f t="shared" si="1"/>
        <v>64</v>
      </c>
      <c r="J11" s="15">
        <v>6.73</v>
      </c>
      <c r="K11" s="15">
        <v>3.61</v>
      </c>
      <c r="L11" s="16">
        <f t="shared" si="2"/>
        <v>1462.63</v>
      </c>
      <c r="M11" s="17">
        <v>1455</v>
      </c>
    </row>
    <row r="12" spans="1:13" x14ac:dyDescent="0.25">
      <c r="A12" s="10">
        <v>1</v>
      </c>
      <c r="B12" s="18">
        <v>16</v>
      </c>
      <c r="C12" s="12"/>
      <c r="D12" s="13">
        <v>14538</v>
      </c>
      <c r="E12" s="13">
        <v>14959</v>
      </c>
      <c r="F12" s="14">
        <f t="shared" si="0"/>
        <v>421</v>
      </c>
      <c r="G12" s="13">
        <v>4634</v>
      </c>
      <c r="H12" s="13">
        <v>4788</v>
      </c>
      <c r="I12" s="14">
        <f t="shared" si="1"/>
        <v>154</v>
      </c>
      <c r="J12" s="15">
        <v>6.73</v>
      </c>
      <c r="K12" s="15">
        <v>3.61</v>
      </c>
      <c r="L12" s="16">
        <f t="shared" si="2"/>
        <v>3389.2700000000004</v>
      </c>
      <c r="M12" s="17">
        <v>3390</v>
      </c>
    </row>
    <row r="13" spans="1:13" x14ac:dyDescent="0.25">
      <c r="A13" s="10">
        <v>1</v>
      </c>
      <c r="B13" s="18">
        <v>17</v>
      </c>
      <c r="C13" s="12"/>
      <c r="D13" s="13">
        <v>408</v>
      </c>
      <c r="E13" s="13">
        <v>423</v>
      </c>
      <c r="F13" s="14">
        <f t="shared" si="0"/>
        <v>15</v>
      </c>
      <c r="G13" s="13">
        <v>188</v>
      </c>
      <c r="H13" s="13">
        <v>196</v>
      </c>
      <c r="I13" s="14">
        <f t="shared" si="1"/>
        <v>8</v>
      </c>
      <c r="J13" s="15">
        <v>6.73</v>
      </c>
      <c r="K13" s="15">
        <v>3.61</v>
      </c>
      <c r="L13" s="16">
        <f t="shared" si="2"/>
        <v>129.83000000000001</v>
      </c>
      <c r="M13" s="17">
        <v>0</v>
      </c>
    </row>
    <row r="14" spans="1:13" x14ac:dyDescent="0.25">
      <c r="A14" s="10">
        <v>1</v>
      </c>
      <c r="B14" s="18">
        <v>18</v>
      </c>
      <c r="C14" s="12"/>
      <c r="D14" s="13">
        <v>8574</v>
      </c>
      <c r="E14" s="13">
        <v>8740</v>
      </c>
      <c r="F14" s="14">
        <f t="shared" si="0"/>
        <v>166</v>
      </c>
      <c r="G14" s="13">
        <v>5749</v>
      </c>
      <c r="H14" s="13">
        <v>5826</v>
      </c>
      <c r="I14" s="14">
        <f t="shared" si="1"/>
        <v>77</v>
      </c>
      <c r="J14" s="15">
        <v>6.73</v>
      </c>
      <c r="K14" s="15">
        <v>3.61</v>
      </c>
      <c r="L14" s="16">
        <f t="shared" si="2"/>
        <v>1395.15</v>
      </c>
      <c r="M14" s="17">
        <v>1279.0899999999999</v>
      </c>
    </row>
    <row r="15" spans="1:13" x14ac:dyDescent="0.25">
      <c r="A15" s="10">
        <v>1</v>
      </c>
      <c r="B15" s="18">
        <v>19</v>
      </c>
      <c r="C15" s="12"/>
      <c r="D15" s="13">
        <v>23529</v>
      </c>
      <c r="E15" s="13">
        <v>24074</v>
      </c>
      <c r="F15" s="14">
        <f t="shared" si="0"/>
        <v>545</v>
      </c>
      <c r="G15" s="13">
        <v>10025</v>
      </c>
      <c r="H15" s="13">
        <v>10242</v>
      </c>
      <c r="I15" s="14">
        <f t="shared" si="1"/>
        <v>217</v>
      </c>
      <c r="J15" s="15">
        <v>6.73</v>
      </c>
      <c r="K15" s="15">
        <v>3.61</v>
      </c>
      <c r="L15" s="16">
        <f t="shared" si="2"/>
        <v>4451.22</v>
      </c>
      <c r="M15" s="17">
        <v>4451.22</v>
      </c>
    </row>
    <row r="16" spans="1:13" x14ac:dyDescent="0.25">
      <c r="A16" s="10">
        <v>1</v>
      </c>
      <c r="B16" s="18">
        <v>20</v>
      </c>
      <c r="C16" s="12"/>
      <c r="D16" s="13">
        <v>121</v>
      </c>
      <c r="E16" s="13">
        <v>313</v>
      </c>
      <c r="F16" s="14">
        <f t="shared" si="0"/>
        <v>192</v>
      </c>
      <c r="G16" s="13">
        <v>0</v>
      </c>
      <c r="H16" s="13">
        <v>89</v>
      </c>
      <c r="I16" s="14">
        <f t="shared" si="1"/>
        <v>89</v>
      </c>
      <c r="J16" s="15">
        <v>6.73</v>
      </c>
      <c r="K16" s="15">
        <v>3.61</v>
      </c>
      <c r="L16" s="16">
        <f t="shared" si="2"/>
        <v>1613.45</v>
      </c>
      <c r="M16" s="17">
        <v>1</v>
      </c>
    </row>
    <row r="17" spans="1:13" x14ac:dyDescent="0.25">
      <c r="A17" s="10">
        <v>1</v>
      </c>
      <c r="B17" s="18">
        <v>21</v>
      </c>
      <c r="C17" s="12"/>
      <c r="D17" s="13">
        <v>7900</v>
      </c>
      <c r="E17" s="13">
        <v>8426</v>
      </c>
      <c r="F17" s="14">
        <f t="shared" si="0"/>
        <v>526</v>
      </c>
      <c r="G17" s="13">
        <v>3214</v>
      </c>
      <c r="H17" s="13">
        <v>3401</v>
      </c>
      <c r="I17" s="14">
        <f t="shared" si="1"/>
        <v>187</v>
      </c>
      <c r="J17" s="15">
        <v>6.73</v>
      </c>
      <c r="K17" s="15">
        <v>3.61</v>
      </c>
      <c r="L17" s="16">
        <f t="shared" si="2"/>
        <v>4215.05</v>
      </c>
      <c r="M17" s="17">
        <v>4215</v>
      </c>
    </row>
    <row r="18" spans="1:13" x14ac:dyDescent="0.25">
      <c r="A18" s="10">
        <v>1</v>
      </c>
      <c r="B18" s="18">
        <v>22</v>
      </c>
      <c r="C18" s="12"/>
      <c r="D18" s="13">
        <v>9887</v>
      </c>
      <c r="E18" s="13">
        <v>10366</v>
      </c>
      <c r="F18" s="14">
        <f t="shared" si="0"/>
        <v>479</v>
      </c>
      <c r="G18" s="13">
        <v>5227</v>
      </c>
      <c r="H18" s="13">
        <v>5572</v>
      </c>
      <c r="I18" s="14">
        <f t="shared" si="1"/>
        <v>345</v>
      </c>
      <c r="J18" s="15">
        <v>6.73</v>
      </c>
      <c r="K18" s="15">
        <v>3.61</v>
      </c>
      <c r="L18" s="16">
        <f t="shared" si="2"/>
        <v>4469.12</v>
      </c>
      <c r="M18" s="17">
        <v>5478.07</v>
      </c>
    </row>
    <row r="19" spans="1:13" x14ac:dyDescent="0.25">
      <c r="A19" s="10">
        <v>1</v>
      </c>
      <c r="B19" s="18">
        <v>23</v>
      </c>
      <c r="C19" s="12"/>
      <c r="D19" s="13">
        <v>0</v>
      </c>
      <c r="E19" s="13">
        <v>0</v>
      </c>
      <c r="F19" s="14">
        <f t="shared" si="0"/>
        <v>0</v>
      </c>
      <c r="G19" s="13">
        <v>0</v>
      </c>
      <c r="H19" s="13">
        <v>0</v>
      </c>
      <c r="I19" s="14">
        <f t="shared" si="1"/>
        <v>0</v>
      </c>
      <c r="J19" s="15">
        <v>6.73</v>
      </c>
      <c r="K19" s="15">
        <v>3.61</v>
      </c>
      <c r="L19" s="16">
        <f t="shared" si="2"/>
        <v>0</v>
      </c>
      <c r="M19" s="17">
        <v>0</v>
      </c>
    </row>
    <row r="20" spans="1:13" x14ac:dyDescent="0.25">
      <c r="A20" s="10">
        <v>1</v>
      </c>
      <c r="B20" s="18">
        <v>26</v>
      </c>
      <c r="C20" s="12"/>
      <c r="D20" s="13">
        <v>19938</v>
      </c>
      <c r="E20" s="13">
        <v>20281</v>
      </c>
      <c r="F20" s="14">
        <f t="shared" si="0"/>
        <v>343</v>
      </c>
      <c r="G20" s="13">
        <v>18077</v>
      </c>
      <c r="H20" s="13">
        <v>18718</v>
      </c>
      <c r="I20" s="14">
        <f t="shared" si="1"/>
        <v>641</v>
      </c>
      <c r="J20" s="15">
        <v>6.73</v>
      </c>
      <c r="K20" s="15">
        <v>3.61</v>
      </c>
      <c r="L20" s="16">
        <f t="shared" si="2"/>
        <v>4622.3999999999996</v>
      </c>
      <c r="M20" s="17">
        <v>4240.46</v>
      </c>
    </row>
    <row r="21" spans="1:13" x14ac:dyDescent="0.25">
      <c r="A21" s="10">
        <v>1</v>
      </c>
      <c r="B21" s="18">
        <v>27</v>
      </c>
      <c r="C21" s="12"/>
      <c r="D21" s="13">
        <v>17</v>
      </c>
      <c r="E21" s="13">
        <v>17</v>
      </c>
      <c r="F21" s="14">
        <f t="shared" si="0"/>
        <v>0</v>
      </c>
      <c r="G21" s="13">
        <v>0</v>
      </c>
      <c r="H21" s="13">
        <v>0</v>
      </c>
      <c r="I21" s="14">
        <f t="shared" si="1"/>
        <v>0</v>
      </c>
      <c r="J21" s="15">
        <v>6.73</v>
      </c>
      <c r="K21" s="15">
        <v>3.61</v>
      </c>
      <c r="L21" s="16">
        <f t="shared" si="2"/>
        <v>0</v>
      </c>
      <c r="M21" s="17">
        <v>0</v>
      </c>
    </row>
    <row r="22" spans="1:13" x14ac:dyDescent="0.25">
      <c r="A22" s="10">
        <v>1</v>
      </c>
      <c r="B22" s="18">
        <v>28</v>
      </c>
      <c r="C22" s="12"/>
      <c r="D22" s="13">
        <v>12723</v>
      </c>
      <c r="E22" s="13">
        <v>13046</v>
      </c>
      <c r="F22" s="14">
        <f t="shared" si="0"/>
        <v>323</v>
      </c>
      <c r="G22" s="13">
        <v>6981</v>
      </c>
      <c r="H22" s="13">
        <v>7160</v>
      </c>
      <c r="I22" s="14">
        <f t="shared" si="1"/>
        <v>179</v>
      </c>
      <c r="J22" s="15">
        <v>6.73</v>
      </c>
      <c r="K22" s="15">
        <v>3.61</v>
      </c>
      <c r="L22" s="16">
        <f t="shared" si="2"/>
        <v>2819.98</v>
      </c>
      <c r="M22" s="17">
        <v>2819</v>
      </c>
    </row>
    <row r="23" spans="1:13" x14ac:dyDescent="0.25">
      <c r="A23" s="10">
        <v>6</v>
      </c>
      <c r="B23" s="18">
        <v>29</v>
      </c>
      <c r="C23" s="12"/>
      <c r="D23" s="13">
        <v>1456</v>
      </c>
      <c r="E23" s="13">
        <v>2438</v>
      </c>
      <c r="F23" s="14">
        <f t="shared" si="0"/>
        <v>982</v>
      </c>
      <c r="G23" s="13">
        <v>441</v>
      </c>
      <c r="H23" s="13">
        <v>755</v>
      </c>
      <c r="I23" s="14">
        <f t="shared" si="1"/>
        <v>314</v>
      </c>
      <c r="J23" s="15">
        <v>6.73</v>
      </c>
      <c r="K23" s="15">
        <v>3.61</v>
      </c>
      <c r="L23" s="16">
        <f t="shared" si="2"/>
        <v>7742.4000000000005</v>
      </c>
      <c r="M23" s="17">
        <v>7742.4</v>
      </c>
    </row>
    <row r="24" spans="1:13" x14ac:dyDescent="0.25">
      <c r="A24" s="10">
        <v>6</v>
      </c>
      <c r="B24" s="18">
        <v>32</v>
      </c>
      <c r="C24" s="12"/>
      <c r="D24" s="13">
        <v>5354</v>
      </c>
      <c r="E24" s="13">
        <v>5756</v>
      </c>
      <c r="F24" s="14">
        <f t="shared" si="0"/>
        <v>402</v>
      </c>
      <c r="G24" s="13">
        <v>1830</v>
      </c>
      <c r="H24" s="13">
        <v>1931</v>
      </c>
      <c r="I24" s="14">
        <f t="shared" si="1"/>
        <v>101</v>
      </c>
      <c r="J24" s="15">
        <v>6.73</v>
      </c>
      <c r="K24" s="15">
        <v>3.61</v>
      </c>
      <c r="L24" s="16">
        <f t="shared" si="2"/>
        <v>3070.07</v>
      </c>
      <c r="M24" s="17">
        <v>3071</v>
      </c>
    </row>
    <row r="25" spans="1:13" x14ac:dyDescent="0.25">
      <c r="A25" s="10">
        <v>6</v>
      </c>
      <c r="B25" s="18">
        <v>34</v>
      </c>
      <c r="C25" s="12"/>
      <c r="D25" s="13">
        <v>41356</v>
      </c>
      <c r="E25" s="13">
        <v>42180</v>
      </c>
      <c r="F25" s="14">
        <f t="shared" si="0"/>
        <v>824</v>
      </c>
      <c r="G25" s="13"/>
      <c r="H25" s="13"/>
      <c r="I25" s="14">
        <f t="shared" si="1"/>
        <v>0</v>
      </c>
      <c r="J25" s="22">
        <v>6</v>
      </c>
      <c r="K25" s="15"/>
      <c r="L25" s="16">
        <f t="shared" si="2"/>
        <v>4944</v>
      </c>
      <c r="M25" s="17">
        <v>4532</v>
      </c>
    </row>
    <row r="26" spans="1:13" x14ac:dyDescent="0.25">
      <c r="A26" s="10">
        <v>6</v>
      </c>
      <c r="B26" s="18">
        <v>35</v>
      </c>
      <c r="C26" s="12"/>
      <c r="D26" s="13">
        <v>16088</v>
      </c>
      <c r="E26" s="13">
        <v>16631</v>
      </c>
      <c r="F26" s="14">
        <f t="shared" si="0"/>
        <v>543</v>
      </c>
      <c r="G26" s="13">
        <v>5334</v>
      </c>
      <c r="H26" s="13">
        <v>5969</v>
      </c>
      <c r="I26" s="14">
        <f t="shared" si="1"/>
        <v>635</v>
      </c>
      <c r="J26" s="15">
        <v>6.73</v>
      </c>
      <c r="K26" s="15">
        <v>3.61</v>
      </c>
      <c r="L26" s="16">
        <f t="shared" si="2"/>
        <v>5946.74</v>
      </c>
      <c r="M26" s="17">
        <v>1</v>
      </c>
    </row>
    <row r="27" spans="1:13" x14ac:dyDescent="0.25">
      <c r="A27" s="10">
        <v>6</v>
      </c>
      <c r="B27" s="18">
        <v>36</v>
      </c>
      <c r="C27" s="12"/>
      <c r="D27" s="13">
        <v>697</v>
      </c>
      <c r="E27" s="13">
        <v>713</v>
      </c>
      <c r="F27" s="14">
        <f t="shared" si="0"/>
        <v>16</v>
      </c>
      <c r="G27" s="13">
        <v>186</v>
      </c>
      <c r="H27" s="13">
        <v>186</v>
      </c>
      <c r="I27" s="14">
        <f t="shared" si="1"/>
        <v>0</v>
      </c>
      <c r="J27" s="15">
        <v>6.73</v>
      </c>
      <c r="K27" s="15">
        <v>3.61</v>
      </c>
      <c r="L27" s="16">
        <f t="shared" si="2"/>
        <v>107.68</v>
      </c>
      <c r="M27" s="17">
        <v>109.13</v>
      </c>
    </row>
    <row r="28" spans="1:13" x14ac:dyDescent="0.25">
      <c r="A28" s="10">
        <v>6</v>
      </c>
      <c r="B28" s="18">
        <v>37</v>
      </c>
      <c r="C28" s="12"/>
      <c r="D28" s="19">
        <v>1084</v>
      </c>
      <c r="E28" s="19">
        <v>1168</v>
      </c>
      <c r="F28" s="14">
        <f t="shared" si="0"/>
        <v>84</v>
      </c>
      <c r="G28" s="19">
        <v>228</v>
      </c>
      <c r="H28" s="19">
        <v>249</v>
      </c>
      <c r="I28" s="14">
        <f t="shared" si="1"/>
        <v>21</v>
      </c>
      <c r="J28" s="23">
        <v>6.73</v>
      </c>
      <c r="K28" s="15">
        <v>3.61</v>
      </c>
      <c r="L28" s="16">
        <f t="shared" si="2"/>
        <v>641.13000000000011</v>
      </c>
      <c r="M28" s="17">
        <v>655</v>
      </c>
    </row>
    <row r="29" spans="1:13" x14ac:dyDescent="0.25">
      <c r="A29" s="10">
        <v>6</v>
      </c>
      <c r="B29" s="18">
        <v>38</v>
      </c>
      <c r="C29" s="12"/>
      <c r="D29" s="19">
        <v>0</v>
      </c>
      <c r="E29" s="19">
        <v>0</v>
      </c>
      <c r="F29" s="14">
        <f t="shared" si="0"/>
        <v>0</v>
      </c>
      <c r="G29" s="19">
        <v>0</v>
      </c>
      <c r="H29" s="19">
        <v>0</v>
      </c>
      <c r="I29" s="14">
        <f t="shared" si="1"/>
        <v>0</v>
      </c>
      <c r="J29" s="23">
        <v>6.73</v>
      </c>
      <c r="K29" s="15">
        <v>3.61</v>
      </c>
      <c r="L29" s="16">
        <f t="shared" si="2"/>
        <v>0</v>
      </c>
      <c r="M29" s="17">
        <v>0</v>
      </c>
    </row>
    <row r="30" spans="1:13" x14ac:dyDescent="0.25">
      <c r="A30" s="24">
        <v>6</v>
      </c>
      <c r="B30" s="25">
        <v>39</v>
      </c>
      <c r="C30" s="26"/>
      <c r="D30" s="27">
        <v>9810</v>
      </c>
      <c r="E30" s="27">
        <v>10646</v>
      </c>
      <c r="F30" s="14">
        <f t="shared" si="0"/>
        <v>836</v>
      </c>
      <c r="G30" s="13">
        <v>4929</v>
      </c>
      <c r="H30" s="13">
        <v>5399</v>
      </c>
      <c r="I30" s="14">
        <f t="shared" si="1"/>
        <v>470</v>
      </c>
      <c r="J30" s="15">
        <v>6.73</v>
      </c>
      <c r="K30" s="15">
        <v>3.61</v>
      </c>
      <c r="L30" s="16">
        <f t="shared" si="2"/>
        <v>7322.9800000000005</v>
      </c>
      <c r="M30" s="17">
        <v>7322</v>
      </c>
    </row>
    <row r="31" spans="1:13" x14ac:dyDescent="0.25">
      <c r="A31" s="10">
        <v>6</v>
      </c>
      <c r="B31" s="18">
        <v>40</v>
      </c>
      <c r="C31" s="12"/>
      <c r="D31" s="13">
        <v>13088</v>
      </c>
      <c r="E31" s="13">
        <v>13088</v>
      </c>
      <c r="F31" s="14">
        <f t="shared" si="0"/>
        <v>0</v>
      </c>
      <c r="G31" s="13"/>
      <c r="H31" s="13"/>
      <c r="I31" s="14">
        <f t="shared" si="1"/>
        <v>0</v>
      </c>
      <c r="J31" s="22">
        <v>6</v>
      </c>
      <c r="K31" s="15"/>
      <c r="L31" s="16">
        <f t="shared" si="2"/>
        <v>0</v>
      </c>
      <c r="M31" s="17">
        <v>0</v>
      </c>
    </row>
    <row r="32" spans="1:13" x14ac:dyDescent="0.25">
      <c r="A32" s="10">
        <v>5</v>
      </c>
      <c r="B32" s="18">
        <v>44</v>
      </c>
      <c r="C32" s="12"/>
      <c r="D32" s="13">
        <v>392</v>
      </c>
      <c r="E32" s="13">
        <v>702</v>
      </c>
      <c r="F32" s="14">
        <f t="shared" si="0"/>
        <v>310</v>
      </c>
      <c r="G32" s="13">
        <v>315</v>
      </c>
      <c r="H32" s="13">
        <v>515</v>
      </c>
      <c r="I32" s="14">
        <f t="shared" si="1"/>
        <v>200</v>
      </c>
      <c r="J32" s="15">
        <v>6.73</v>
      </c>
      <c r="K32" s="15">
        <v>3.61</v>
      </c>
      <c r="L32" s="16">
        <f t="shared" si="2"/>
        <v>2808.3</v>
      </c>
      <c r="M32" s="17">
        <v>1</v>
      </c>
    </row>
    <row r="33" spans="1:13" x14ac:dyDescent="0.25">
      <c r="A33" s="10">
        <v>5</v>
      </c>
      <c r="B33" s="18">
        <v>45</v>
      </c>
      <c r="C33" s="12"/>
      <c r="D33" s="13">
        <v>4919</v>
      </c>
      <c r="E33" s="13">
        <v>5144</v>
      </c>
      <c r="F33" s="14">
        <f t="shared" si="0"/>
        <v>225</v>
      </c>
      <c r="G33" s="19"/>
      <c r="H33" s="19"/>
      <c r="I33" s="14">
        <f t="shared" si="1"/>
        <v>0</v>
      </c>
      <c r="J33" s="22">
        <v>6</v>
      </c>
      <c r="K33" s="15"/>
      <c r="L33" s="16">
        <f t="shared" si="2"/>
        <v>1350</v>
      </c>
      <c r="M33" s="17">
        <v>1386</v>
      </c>
    </row>
    <row r="34" spans="1:13" x14ac:dyDescent="0.25">
      <c r="A34" s="10">
        <v>2</v>
      </c>
      <c r="B34" s="18">
        <v>51</v>
      </c>
      <c r="C34" s="12"/>
      <c r="D34" s="13">
        <v>0</v>
      </c>
      <c r="E34" s="13">
        <v>0</v>
      </c>
      <c r="F34" s="14">
        <f t="shared" si="0"/>
        <v>0</v>
      </c>
      <c r="G34" s="13">
        <v>0</v>
      </c>
      <c r="H34" s="13">
        <v>0</v>
      </c>
      <c r="I34" s="14">
        <f t="shared" si="1"/>
        <v>0</v>
      </c>
      <c r="J34" s="15">
        <v>6.73</v>
      </c>
      <c r="K34" s="15">
        <v>3.61</v>
      </c>
      <c r="L34" s="16">
        <f t="shared" si="2"/>
        <v>0</v>
      </c>
      <c r="M34" s="17">
        <v>0</v>
      </c>
    </row>
    <row r="35" spans="1:13" x14ac:dyDescent="0.25">
      <c r="A35" s="10">
        <v>2</v>
      </c>
      <c r="B35" s="18">
        <v>52</v>
      </c>
      <c r="C35" s="12"/>
      <c r="D35" s="27">
        <v>127</v>
      </c>
      <c r="E35" s="27">
        <v>127</v>
      </c>
      <c r="F35" s="14">
        <f t="shared" si="0"/>
        <v>0</v>
      </c>
      <c r="G35" s="13">
        <v>20</v>
      </c>
      <c r="H35" s="13">
        <v>20</v>
      </c>
      <c r="I35" s="14">
        <f t="shared" si="1"/>
        <v>0</v>
      </c>
      <c r="J35" s="15">
        <v>6.73</v>
      </c>
      <c r="K35" s="15">
        <v>3.61</v>
      </c>
      <c r="L35" s="16">
        <f t="shared" si="2"/>
        <v>0</v>
      </c>
      <c r="M35" s="17">
        <v>0</v>
      </c>
    </row>
    <row r="36" spans="1:13" x14ac:dyDescent="0.25">
      <c r="A36" s="10">
        <v>2</v>
      </c>
      <c r="B36" s="18">
        <v>53</v>
      </c>
      <c r="C36" s="12"/>
      <c r="D36" s="19">
        <v>0</v>
      </c>
      <c r="E36" s="19">
        <v>0</v>
      </c>
      <c r="F36" s="14">
        <f t="shared" si="0"/>
        <v>0</v>
      </c>
      <c r="G36" s="19">
        <v>1</v>
      </c>
      <c r="H36" s="19">
        <v>1</v>
      </c>
      <c r="I36" s="14">
        <f t="shared" si="1"/>
        <v>0</v>
      </c>
      <c r="J36" s="28">
        <v>6.73</v>
      </c>
      <c r="K36" s="15">
        <v>3.61</v>
      </c>
      <c r="L36" s="16">
        <f t="shared" si="2"/>
        <v>0</v>
      </c>
      <c r="M36" s="17">
        <v>0</v>
      </c>
    </row>
    <row r="37" spans="1:13" x14ac:dyDescent="0.25">
      <c r="A37" s="10">
        <v>2</v>
      </c>
      <c r="B37" s="18">
        <v>54</v>
      </c>
      <c r="C37" s="12"/>
      <c r="D37" s="13">
        <v>2507</v>
      </c>
      <c r="E37" s="13">
        <v>2618</v>
      </c>
      <c r="F37" s="14">
        <f t="shared" si="0"/>
        <v>111</v>
      </c>
      <c r="G37" s="29">
        <v>1114</v>
      </c>
      <c r="H37" s="29">
        <v>1144</v>
      </c>
      <c r="I37" s="14">
        <f t="shared" si="1"/>
        <v>30</v>
      </c>
      <c r="J37" s="15">
        <v>6.73</v>
      </c>
      <c r="K37" s="15">
        <v>3.61</v>
      </c>
      <c r="L37" s="16">
        <f t="shared" si="2"/>
        <v>855.33</v>
      </c>
      <c r="M37" s="17">
        <v>5840</v>
      </c>
    </row>
    <row r="38" spans="1:13" x14ac:dyDescent="0.25">
      <c r="A38" s="10">
        <v>2</v>
      </c>
      <c r="B38" s="18">
        <v>55</v>
      </c>
      <c r="C38" s="12"/>
      <c r="D38" s="19">
        <v>279</v>
      </c>
      <c r="E38" s="19">
        <v>279</v>
      </c>
      <c r="F38" s="14">
        <f t="shared" si="0"/>
        <v>0</v>
      </c>
      <c r="G38" s="29"/>
      <c r="H38" s="29"/>
      <c r="I38" s="14">
        <f t="shared" si="1"/>
        <v>0</v>
      </c>
      <c r="J38" s="22">
        <v>6</v>
      </c>
      <c r="K38" s="15"/>
      <c r="L38" s="16">
        <f t="shared" si="2"/>
        <v>0</v>
      </c>
      <c r="M38" s="17">
        <v>0</v>
      </c>
    </row>
    <row r="39" spans="1:13" x14ac:dyDescent="0.25">
      <c r="A39" s="10">
        <v>2</v>
      </c>
      <c r="B39" s="18">
        <v>56</v>
      </c>
      <c r="C39" s="12"/>
      <c r="D39" s="13">
        <v>4</v>
      </c>
      <c r="E39" s="13">
        <v>4</v>
      </c>
      <c r="F39" s="14">
        <f t="shared" si="0"/>
        <v>0</v>
      </c>
      <c r="G39" s="13">
        <v>0</v>
      </c>
      <c r="H39" s="13">
        <v>0</v>
      </c>
      <c r="I39" s="14">
        <f t="shared" si="1"/>
        <v>0</v>
      </c>
      <c r="J39" s="15">
        <v>6.73</v>
      </c>
      <c r="K39" s="15">
        <v>3.61</v>
      </c>
      <c r="L39" s="16">
        <f t="shared" si="2"/>
        <v>0</v>
      </c>
      <c r="M39" s="17">
        <v>0</v>
      </c>
    </row>
    <row r="40" spans="1:13" x14ac:dyDescent="0.25">
      <c r="A40" s="10">
        <v>2</v>
      </c>
      <c r="B40" s="18">
        <v>58</v>
      </c>
      <c r="C40" s="12"/>
      <c r="D40" s="13">
        <v>2483</v>
      </c>
      <c r="E40" s="13">
        <v>2635</v>
      </c>
      <c r="F40" s="14">
        <f t="shared" si="0"/>
        <v>152</v>
      </c>
      <c r="G40" s="13">
        <v>800</v>
      </c>
      <c r="H40" s="13">
        <v>856</v>
      </c>
      <c r="I40" s="14">
        <f t="shared" si="1"/>
        <v>56</v>
      </c>
      <c r="J40" s="15">
        <v>6.73</v>
      </c>
      <c r="K40" s="15">
        <v>3.61</v>
      </c>
      <c r="L40" s="16">
        <f t="shared" si="2"/>
        <v>1225.1200000000001</v>
      </c>
      <c r="M40" s="17">
        <v>974</v>
      </c>
    </row>
    <row r="41" spans="1:13" x14ac:dyDescent="0.25">
      <c r="A41" s="10">
        <v>3</v>
      </c>
      <c r="B41" s="11">
        <v>62</v>
      </c>
      <c r="C41" s="12"/>
      <c r="D41" s="13">
        <v>18532</v>
      </c>
      <c r="E41" s="13">
        <v>19982</v>
      </c>
      <c r="F41" s="14">
        <f t="shared" si="0"/>
        <v>1450</v>
      </c>
      <c r="G41" s="13">
        <v>7637</v>
      </c>
      <c r="H41" s="13">
        <v>8280</v>
      </c>
      <c r="I41" s="14">
        <f t="shared" si="1"/>
        <v>643</v>
      </c>
      <c r="J41" s="15">
        <v>6.73</v>
      </c>
      <c r="K41" s="15">
        <v>3.61</v>
      </c>
      <c r="L41" s="16">
        <f t="shared" si="2"/>
        <v>12079.73</v>
      </c>
      <c r="M41" s="17">
        <v>10538</v>
      </c>
    </row>
    <row r="42" spans="1:13" x14ac:dyDescent="0.25">
      <c r="A42" s="10">
        <v>3</v>
      </c>
      <c r="B42" s="18">
        <v>64</v>
      </c>
      <c r="C42" s="12"/>
      <c r="D42" s="19">
        <v>172</v>
      </c>
      <c r="E42" s="19">
        <v>172</v>
      </c>
      <c r="F42" s="14">
        <f t="shared" si="0"/>
        <v>0</v>
      </c>
      <c r="G42" s="19">
        <v>386</v>
      </c>
      <c r="H42" s="19">
        <v>386</v>
      </c>
      <c r="I42" s="14">
        <f t="shared" si="1"/>
        <v>0</v>
      </c>
      <c r="J42" s="28">
        <v>6.73</v>
      </c>
      <c r="K42" s="15">
        <v>3.61</v>
      </c>
      <c r="L42" s="16">
        <f t="shared" si="2"/>
        <v>0</v>
      </c>
      <c r="M42" s="17">
        <v>686.15</v>
      </c>
    </row>
    <row r="43" spans="1:13" x14ac:dyDescent="0.25">
      <c r="A43" s="10">
        <v>2</v>
      </c>
      <c r="B43" s="18">
        <v>71</v>
      </c>
      <c r="C43" s="12"/>
      <c r="D43" s="13">
        <v>26057</v>
      </c>
      <c r="E43" s="13">
        <v>27896</v>
      </c>
      <c r="F43" s="14">
        <f t="shared" si="0"/>
        <v>1839</v>
      </c>
      <c r="G43" s="13">
        <v>12333</v>
      </c>
      <c r="H43" s="13">
        <v>13614</v>
      </c>
      <c r="I43" s="14">
        <f t="shared" si="1"/>
        <v>1281</v>
      </c>
      <c r="J43" s="15">
        <v>6.73</v>
      </c>
      <c r="K43" s="15">
        <v>3.61</v>
      </c>
      <c r="L43" s="16">
        <f t="shared" si="2"/>
        <v>17000.88</v>
      </c>
      <c r="M43" s="17">
        <v>17000.88</v>
      </c>
    </row>
    <row r="44" spans="1:13" x14ac:dyDescent="0.25">
      <c r="A44" s="10">
        <v>2</v>
      </c>
      <c r="B44" s="18">
        <v>72</v>
      </c>
      <c r="C44" s="12"/>
      <c r="D44" s="13">
        <v>28811</v>
      </c>
      <c r="E44" s="13">
        <v>29800</v>
      </c>
      <c r="F44" s="14">
        <f t="shared" si="0"/>
        <v>989</v>
      </c>
      <c r="G44" s="13">
        <v>16885</v>
      </c>
      <c r="H44" s="13">
        <v>18040</v>
      </c>
      <c r="I44" s="14">
        <f t="shared" si="1"/>
        <v>1155</v>
      </c>
      <c r="J44" s="15">
        <v>6.73</v>
      </c>
      <c r="K44" s="15">
        <v>3.61</v>
      </c>
      <c r="L44" s="16">
        <f t="shared" si="2"/>
        <v>10825.52</v>
      </c>
      <c r="M44" s="17">
        <v>9930</v>
      </c>
    </row>
    <row r="45" spans="1:13" x14ac:dyDescent="0.25">
      <c r="A45" s="10">
        <v>2</v>
      </c>
      <c r="B45" s="18">
        <v>74</v>
      </c>
      <c r="C45" s="12"/>
      <c r="D45" s="19">
        <v>0</v>
      </c>
      <c r="E45" s="19">
        <v>0</v>
      </c>
      <c r="F45" s="14">
        <f t="shared" si="0"/>
        <v>0</v>
      </c>
      <c r="G45" s="19">
        <v>0</v>
      </c>
      <c r="H45" s="19">
        <v>0</v>
      </c>
      <c r="I45" s="14">
        <f t="shared" si="1"/>
        <v>0</v>
      </c>
      <c r="J45" s="28">
        <v>6.73</v>
      </c>
      <c r="K45" s="15">
        <v>3.61</v>
      </c>
      <c r="L45" s="16">
        <f t="shared" si="2"/>
        <v>0</v>
      </c>
      <c r="M45" s="17">
        <v>0</v>
      </c>
    </row>
    <row r="46" spans="1:13" x14ac:dyDescent="0.25">
      <c r="A46" s="10">
        <v>6</v>
      </c>
      <c r="B46" s="18">
        <v>78</v>
      </c>
      <c r="C46" s="12"/>
      <c r="D46" s="13">
        <v>95</v>
      </c>
      <c r="E46" s="13">
        <v>95</v>
      </c>
      <c r="F46" s="14">
        <f t="shared" si="0"/>
        <v>0</v>
      </c>
      <c r="G46" s="13"/>
      <c r="H46" s="13"/>
      <c r="I46" s="14">
        <f t="shared" si="1"/>
        <v>0</v>
      </c>
      <c r="J46" s="22">
        <v>6</v>
      </c>
      <c r="K46" s="15"/>
      <c r="L46" s="16">
        <f t="shared" si="2"/>
        <v>0</v>
      </c>
      <c r="M46" s="17">
        <v>0</v>
      </c>
    </row>
    <row r="47" spans="1:13" x14ac:dyDescent="0.25">
      <c r="A47" s="10">
        <v>6</v>
      </c>
      <c r="B47" s="18">
        <v>79</v>
      </c>
      <c r="C47" s="12"/>
      <c r="D47" s="13">
        <v>117</v>
      </c>
      <c r="E47" s="13">
        <v>117</v>
      </c>
      <c r="F47" s="14">
        <f t="shared" si="0"/>
        <v>0</v>
      </c>
      <c r="G47" s="19"/>
      <c r="H47" s="19"/>
      <c r="I47" s="14">
        <f t="shared" si="1"/>
        <v>0</v>
      </c>
      <c r="J47" s="22">
        <v>6</v>
      </c>
      <c r="K47" s="15"/>
      <c r="L47" s="16">
        <f t="shared" si="2"/>
        <v>0</v>
      </c>
      <c r="M47" s="17">
        <v>0</v>
      </c>
    </row>
    <row r="48" spans="1:13" x14ac:dyDescent="0.25">
      <c r="A48" s="10">
        <v>6</v>
      </c>
      <c r="B48" s="18">
        <v>80</v>
      </c>
      <c r="C48" s="12"/>
      <c r="D48" s="13">
        <v>278</v>
      </c>
      <c r="E48" s="13">
        <v>819</v>
      </c>
      <c r="F48" s="14">
        <f t="shared" si="0"/>
        <v>541</v>
      </c>
      <c r="G48" s="13"/>
      <c r="H48" s="13"/>
      <c r="I48" s="14">
        <f t="shared" si="1"/>
        <v>0</v>
      </c>
      <c r="J48" s="22">
        <v>6</v>
      </c>
      <c r="K48" s="15"/>
      <c r="L48" s="16">
        <f t="shared" si="2"/>
        <v>3246</v>
      </c>
      <c r="M48" s="17">
        <v>3500</v>
      </c>
    </row>
    <row r="49" spans="1:13" x14ac:dyDescent="0.25">
      <c r="A49" s="10">
        <v>3</v>
      </c>
      <c r="B49" s="18">
        <v>85</v>
      </c>
      <c r="C49" s="12"/>
      <c r="D49" s="27">
        <v>6</v>
      </c>
      <c r="E49" s="27">
        <v>6</v>
      </c>
      <c r="F49" s="14">
        <f t="shared" si="0"/>
        <v>0</v>
      </c>
      <c r="G49" s="13">
        <v>0</v>
      </c>
      <c r="H49" s="13">
        <v>0</v>
      </c>
      <c r="I49" s="14">
        <f t="shared" si="1"/>
        <v>0</v>
      </c>
      <c r="J49" s="15">
        <v>6.73</v>
      </c>
      <c r="K49" s="15">
        <v>3.61</v>
      </c>
      <c r="L49" s="16">
        <f t="shared" si="2"/>
        <v>0</v>
      </c>
      <c r="M49" s="17">
        <v>0</v>
      </c>
    </row>
    <row r="50" spans="1:13" x14ac:dyDescent="0.25">
      <c r="A50" s="10">
        <v>3</v>
      </c>
      <c r="B50" s="18">
        <v>86</v>
      </c>
      <c r="C50" s="12"/>
      <c r="D50" s="19">
        <v>6088</v>
      </c>
      <c r="E50" s="19">
        <v>6783</v>
      </c>
      <c r="F50" s="14">
        <f t="shared" si="0"/>
        <v>695</v>
      </c>
      <c r="G50" s="27">
        <v>2734</v>
      </c>
      <c r="H50" s="27">
        <v>3155</v>
      </c>
      <c r="I50" s="14">
        <f t="shared" si="1"/>
        <v>421</v>
      </c>
      <c r="J50" s="15">
        <v>6.73</v>
      </c>
      <c r="K50" s="15">
        <v>3.61</v>
      </c>
      <c r="L50" s="16">
        <f t="shared" si="2"/>
        <v>6197.16</v>
      </c>
      <c r="M50" s="17">
        <v>5793.36</v>
      </c>
    </row>
    <row r="51" spans="1:13" x14ac:dyDescent="0.25">
      <c r="A51" s="10">
        <v>3</v>
      </c>
      <c r="B51" s="18">
        <v>89</v>
      </c>
      <c r="C51" s="12"/>
      <c r="D51" s="13">
        <v>64</v>
      </c>
      <c r="E51" s="13">
        <v>64</v>
      </c>
      <c r="F51" s="14">
        <f t="shared" si="0"/>
        <v>0</v>
      </c>
      <c r="G51" s="19">
        <v>0</v>
      </c>
      <c r="H51" s="19">
        <v>0</v>
      </c>
      <c r="I51" s="14">
        <f t="shared" si="1"/>
        <v>0</v>
      </c>
      <c r="J51" s="15">
        <v>6.73</v>
      </c>
      <c r="K51" s="15">
        <v>3.61</v>
      </c>
      <c r="L51" s="16">
        <f t="shared" si="2"/>
        <v>0</v>
      </c>
      <c r="M51" s="17">
        <v>0</v>
      </c>
    </row>
    <row r="52" spans="1:13" x14ac:dyDescent="0.25">
      <c r="A52" s="10">
        <v>3</v>
      </c>
      <c r="B52" s="18">
        <v>90</v>
      </c>
      <c r="C52" s="12"/>
      <c r="D52" s="30">
        <v>9180</v>
      </c>
      <c r="E52" s="30">
        <v>9818</v>
      </c>
      <c r="F52" s="14">
        <f t="shared" si="0"/>
        <v>638</v>
      </c>
      <c r="G52" s="30">
        <v>4260</v>
      </c>
      <c r="H52" s="30">
        <v>4581</v>
      </c>
      <c r="I52" s="14">
        <f t="shared" si="1"/>
        <v>321</v>
      </c>
      <c r="J52" s="28">
        <v>6.73</v>
      </c>
      <c r="K52" s="15">
        <v>3.61</v>
      </c>
      <c r="L52" s="16">
        <f t="shared" si="2"/>
        <v>5452.5500000000011</v>
      </c>
      <c r="M52" s="17">
        <v>5453</v>
      </c>
    </row>
    <row r="53" spans="1:13" x14ac:dyDescent="0.25">
      <c r="A53" s="10">
        <v>6</v>
      </c>
      <c r="B53" s="18">
        <v>95</v>
      </c>
      <c r="C53" s="12"/>
      <c r="D53" s="19">
        <v>349</v>
      </c>
      <c r="E53" s="19">
        <v>349</v>
      </c>
      <c r="F53" s="14">
        <f t="shared" si="0"/>
        <v>0</v>
      </c>
      <c r="G53" s="19">
        <v>57</v>
      </c>
      <c r="H53" s="19">
        <v>57</v>
      </c>
      <c r="I53" s="14">
        <f t="shared" si="1"/>
        <v>0</v>
      </c>
      <c r="J53" s="28">
        <v>6.73</v>
      </c>
      <c r="K53" s="15">
        <v>3.61</v>
      </c>
      <c r="L53" s="16">
        <f t="shared" si="2"/>
        <v>0</v>
      </c>
      <c r="M53" s="17">
        <v>0</v>
      </c>
    </row>
    <row r="54" spans="1:13" x14ac:dyDescent="0.25">
      <c r="A54" s="10">
        <v>6</v>
      </c>
      <c r="B54" s="18">
        <v>99</v>
      </c>
      <c r="C54" s="12"/>
      <c r="D54" s="13">
        <v>2746</v>
      </c>
      <c r="E54" s="13">
        <v>3413</v>
      </c>
      <c r="F54" s="14">
        <f t="shared" si="0"/>
        <v>667</v>
      </c>
      <c r="G54" s="13">
        <v>1065</v>
      </c>
      <c r="H54" s="13">
        <v>1702</v>
      </c>
      <c r="I54" s="14">
        <f t="shared" si="1"/>
        <v>637</v>
      </c>
      <c r="J54" s="15">
        <v>6.73</v>
      </c>
      <c r="K54" s="15">
        <v>3.61</v>
      </c>
      <c r="L54" s="16">
        <f t="shared" si="2"/>
        <v>6788.48</v>
      </c>
      <c r="M54" s="17">
        <v>7136</v>
      </c>
    </row>
    <row r="55" spans="1:13" x14ac:dyDescent="0.25">
      <c r="A55" s="10">
        <v>6</v>
      </c>
      <c r="B55" s="18">
        <v>102</v>
      </c>
      <c r="C55" s="12"/>
      <c r="D55" s="13">
        <v>0</v>
      </c>
      <c r="E55" s="13">
        <v>0</v>
      </c>
      <c r="F55" s="14">
        <f t="shared" si="0"/>
        <v>0</v>
      </c>
      <c r="G55" s="13">
        <v>0</v>
      </c>
      <c r="H55" s="13">
        <v>0</v>
      </c>
      <c r="I55" s="14">
        <f t="shared" si="1"/>
        <v>0</v>
      </c>
      <c r="J55" s="15">
        <v>6.73</v>
      </c>
      <c r="K55" s="15">
        <v>3.61</v>
      </c>
      <c r="L55" s="16">
        <f t="shared" si="2"/>
        <v>0</v>
      </c>
      <c r="M55" s="17">
        <v>0</v>
      </c>
    </row>
    <row r="56" spans="1:13" x14ac:dyDescent="0.25">
      <c r="A56" s="10">
        <v>1</v>
      </c>
      <c r="B56" s="18">
        <v>107</v>
      </c>
      <c r="C56" s="12"/>
      <c r="D56" s="19">
        <v>4</v>
      </c>
      <c r="E56" s="19">
        <v>4</v>
      </c>
      <c r="F56" s="14">
        <f t="shared" si="0"/>
        <v>0</v>
      </c>
      <c r="G56" s="19"/>
      <c r="H56" s="19"/>
      <c r="I56" s="14">
        <f t="shared" si="1"/>
        <v>0</v>
      </c>
      <c r="J56" s="20">
        <v>6</v>
      </c>
      <c r="K56" s="15"/>
      <c r="L56" s="16">
        <f t="shared" si="2"/>
        <v>0</v>
      </c>
      <c r="M56" s="17">
        <v>0</v>
      </c>
    </row>
    <row r="57" spans="1:13" x14ac:dyDescent="0.25">
      <c r="A57" s="10">
        <v>4</v>
      </c>
      <c r="B57" s="11">
        <v>110</v>
      </c>
      <c r="C57" s="12"/>
      <c r="D57" s="13">
        <v>7039</v>
      </c>
      <c r="E57" s="13">
        <v>7367</v>
      </c>
      <c r="F57" s="14">
        <f t="shared" si="0"/>
        <v>328</v>
      </c>
      <c r="G57" s="13">
        <v>1728</v>
      </c>
      <c r="H57" s="13">
        <v>1780</v>
      </c>
      <c r="I57" s="14">
        <f t="shared" si="1"/>
        <v>52</v>
      </c>
      <c r="J57" s="15">
        <v>6.73</v>
      </c>
      <c r="K57" s="15">
        <v>3.61</v>
      </c>
      <c r="L57" s="16">
        <f>F57*J57+I57*K57</f>
        <v>2395.16</v>
      </c>
      <c r="M57" s="17">
        <v>2395</v>
      </c>
    </row>
    <row r="58" spans="1:13" x14ac:dyDescent="0.25">
      <c r="A58" s="10">
        <v>6</v>
      </c>
      <c r="B58" s="18">
        <v>115</v>
      </c>
      <c r="C58" s="12"/>
      <c r="D58" s="13">
        <v>7760</v>
      </c>
      <c r="E58" s="13">
        <v>8288</v>
      </c>
      <c r="F58" s="14">
        <f t="shared" si="0"/>
        <v>528</v>
      </c>
      <c r="G58" s="13">
        <v>3755</v>
      </c>
      <c r="H58" s="13">
        <v>4438</v>
      </c>
      <c r="I58" s="14">
        <f t="shared" si="1"/>
        <v>683</v>
      </c>
      <c r="J58" s="15">
        <v>6.73</v>
      </c>
      <c r="K58" s="15">
        <v>3.61</v>
      </c>
      <c r="L58" s="16">
        <f t="shared" si="2"/>
        <v>6019.07</v>
      </c>
      <c r="M58" s="17">
        <v>1</v>
      </c>
    </row>
    <row r="59" spans="1:13" x14ac:dyDescent="0.25">
      <c r="A59" s="10">
        <v>6</v>
      </c>
      <c r="B59" s="18">
        <v>116</v>
      </c>
      <c r="C59" s="12"/>
      <c r="D59" s="13">
        <v>61</v>
      </c>
      <c r="E59" s="13">
        <v>61</v>
      </c>
      <c r="F59" s="14">
        <f t="shared" si="0"/>
        <v>0</v>
      </c>
      <c r="G59" s="13">
        <v>27</v>
      </c>
      <c r="H59" s="13">
        <v>27</v>
      </c>
      <c r="I59" s="14">
        <f t="shared" si="1"/>
        <v>0</v>
      </c>
      <c r="J59" s="15">
        <v>6.73</v>
      </c>
      <c r="K59" s="15">
        <v>3.61</v>
      </c>
      <c r="L59" s="16">
        <f t="shared" si="2"/>
        <v>0</v>
      </c>
      <c r="M59" s="17">
        <v>0</v>
      </c>
    </row>
    <row r="60" spans="1:13" x14ac:dyDescent="0.25">
      <c r="A60" s="10">
        <v>6</v>
      </c>
      <c r="B60" s="18">
        <v>117</v>
      </c>
      <c r="C60" s="12"/>
      <c r="D60" s="13">
        <v>0</v>
      </c>
      <c r="E60" s="13">
        <v>0</v>
      </c>
      <c r="F60" s="14">
        <f t="shared" si="0"/>
        <v>0</v>
      </c>
      <c r="G60" s="13">
        <v>0</v>
      </c>
      <c r="H60" s="13">
        <v>0</v>
      </c>
      <c r="I60" s="14">
        <f t="shared" si="1"/>
        <v>0</v>
      </c>
      <c r="J60" s="15">
        <v>6.73</v>
      </c>
      <c r="K60" s="15">
        <v>3.61</v>
      </c>
      <c r="L60" s="16">
        <f t="shared" si="2"/>
        <v>0</v>
      </c>
      <c r="M60" s="17">
        <v>0</v>
      </c>
    </row>
    <row r="61" spans="1:13" x14ac:dyDescent="0.25">
      <c r="A61" s="10">
        <v>6</v>
      </c>
      <c r="B61" s="18">
        <v>118</v>
      </c>
      <c r="C61" s="12"/>
      <c r="D61" s="13">
        <v>168</v>
      </c>
      <c r="E61" s="13">
        <v>178</v>
      </c>
      <c r="F61" s="14">
        <f t="shared" si="0"/>
        <v>10</v>
      </c>
      <c r="G61" s="13">
        <v>6</v>
      </c>
      <c r="H61" s="13">
        <v>6</v>
      </c>
      <c r="I61" s="14">
        <f t="shared" si="1"/>
        <v>0</v>
      </c>
      <c r="J61" s="15">
        <v>6.73</v>
      </c>
      <c r="K61" s="15">
        <v>3.61</v>
      </c>
      <c r="L61" s="16">
        <f t="shared" si="2"/>
        <v>67.300000000000011</v>
      </c>
      <c r="M61" s="17">
        <v>67</v>
      </c>
    </row>
    <row r="62" spans="1:13" x14ac:dyDescent="0.25">
      <c r="A62" s="10">
        <v>3</v>
      </c>
      <c r="B62" s="18">
        <v>120</v>
      </c>
      <c r="C62" s="12"/>
      <c r="D62" s="13">
        <v>367</v>
      </c>
      <c r="E62" s="13">
        <v>381</v>
      </c>
      <c r="F62" s="14">
        <f t="shared" si="0"/>
        <v>14</v>
      </c>
      <c r="G62" s="13"/>
      <c r="H62" s="13"/>
      <c r="I62" s="14">
        <f t="shared" si="1"/>
        <v>0</v>
      </c>
      <c r="J62" s="22">
        <v>6</v>
      </c>
      <c r="K62" s="15"/>
      <c r="L62" s="16">
        <f t="shared" si="2"/>
        <v>84</v>
      </c>
      <c r="M62" s="17">
        <v>1</v>
      </c>
    </row>
    <row r="63" spans="1:13" x14ac:dyDescent="0.25">
      <c r="A63" s="10">
        <v>3</v>
      </c>
      <c r="B63" s="18">
        <v>123</v>
      </c>
      <c r="C63" s="12"/>
      <c r="D63" s="13">
        <v>3</v>
      </c>
      <c r="E63" s="13">
        <v>3</v>
      </c>
      <c r="F63" s="14">
        <f t="shared" si="0"/>
        <v>0</v>
      </c>
      <c r="G63" s="13"/>
      <c r="H63" s="13"/>
      <c r="I63" s="14">
        <f t="shared" si="1"/>
        <v>0</v>
      </c>
      <c r="J63" s="22">
        <v>6</v>
      </c>
      <c r="K63" s="15"/>
      <c r="L63" s="16">
        <f t="shared" si="2"/>
        <v>0</v>
      </c>
      <c r="M63" s="17">
        <v>0</v>
      </c>
    </row>
    <row r="64" spans="1:13" x14ac:dyDescent="0.25">
      <c r="A64" s="10">
        <v>6</v>
      </c>
      <c r="B64" s="18">
        <v>124</v>
      </c>
      <c r="C64" s="12"/>
      <c r="D64" s="13">
        <v>137</v>
      </c>
      <c r="E64" s="13">
        <v>137</v>
      </c>
      <c r="F64" s="14">
        <f t="shared" si="0"/>
        <v>0</v>
      </c>
      <c r="G64" s="13">
        <v>1</v>
      </c>
      <c r="H64" s="13">
        <v>1</v>
      </c>
      <c r="I64" s="14">
        <f t="shared" si="1"/>
        <v>0</v>
      </c>
      <c r="J64" s="15">
        <v>6.73</v>
      </c>
      <c r="K64" s="15">
        <v>3.61</v>
      </c>
      <c r="L64" s="16">
        <f t="shared" si="2"/>
        <v>0</v>
      </c>
      <c r="M64" s="17">
        <v>0</v>
      </c>
    </row>
    <row r="65" spans="1:13" x14ac:dyDescent="0.25">
      <c r="A65" s="10">
        <v>6</v>
      </c>
      <c r="B65" s="18">
        <v>125</v>
      </c>
      <c r="C65" s="12"/>
      <c r="D65" s="13">
        <v>2</v>
      </c>
      <c r="E65" s="13">
        <v>2</v>
      </c>
      <c r="F65" s="14">
        <f t="shared" si="0"/>
        <v>0</v>
      </c>
      <c r="G65" s="13"/>
      <c r="H65" s="13"/>
      <c r="I65" s="14">
        <f t="shared" si="1"/>
        <v>0</v>
      </c>
      <c r="J65" s="22">
        <v>6</v>
      </c>
      <c r="K65" s="15"/>
      <c r="L65" s="16">
        <f t="shared" si="2"/>
        <v>0</v>
      </c>
      <c r="M65" s="17">
        <v>0</v>
      </c>
    </row>
    <row r="66" spans="1:13" x14ac:dyDescent="0.25">
      <c r="A66" s="10">
        <v>6</v>
      </c>
      <c r="B66" s="18">
        <v>128</v>
      </c>
      <c r="C66" s="12"/>
      <c r="D66" s="13">
        <v>33327</v>
      </c>
      <c r="E66" s="13">
        <v>33372</v>
      </c>
      <c r="F66" s="14">
        <f t="shared" ref="F66:F106" si="3">E66-D66</f>
        <v>45</v>
      </c>
      <c r="G66" s="13"/>
      <c r="H66" s="13"/>
      <c r="I66" s="14">
        <f t="shared" ref="I66:I106" si="4">H66-G66</f>
        <v>0</v>
      </c>
      <c r="J66" s="22">
        <v>6</v>
      </c>
      <c r="K66" s="15"/>
      <c r="L66" s="16">
        <f t="shared" ref="L66:L106" si="5">F66*J66+I66*K66</f>
        <v>270</v>
      </c>
      <c r="M66" s="17">
        <v>1</v>
      </c>
    </row>
    <row r="67" spans="1:13" x14ac:dyDescent="0.25">
      <c r="A67" s="10">
        <v>6</v>
      </c>
      <c r="B67" s="18">
        <v>129</v>
      </c>
      <c r="C67" s="12"/>
      <c r="D67" s="13">
        <v>10714</v>
      </c>
      <c r="E67" s="13">
        <v>11277</v>
      </c>
      <c r="F67" s="14">
        <f t="shared" si="3"/>
        <v>563</v>
      </c>
      <c r="G67" s="19">
        <v>5230</v>
      </c>
      <c r="H67" s="19">
        <v>5442</v>
      </c>
      <c r="I67" s="14">
        <f t="shared" si="4"/>
        <v>212</v>
      </c>
      <c r="J67" s="15">
        <v>6.73</v>
      </c>
      <c r="K67" s="15">
        <v>3.61</v>
      </c>
      <c r="L67" s="16">
        <f t="shared" si="5"/>
        <v>4554.3100000000004</v>
      </c>
      <c r="M67" s="17">
        <v>4554.3100000000004</v>
      </c>
    </row>
    <row r="68" spans="1:13" x14ac:dyDescent="0.25">
      <c r="A68" s="10">
        <v>6</v>
      </c>
      <c r="B68" s="18">
        <v>130</v>
      </c>
      <c r="C68" s="12"/>
      <c r="D68" s="13">
        <v>6592</v>
      </c>
      <c r="E68" s="13">
        <v>6763</v>
      </c>
      <c r="F68" s="14">
        <f t="shared" si="3"/>
        <v>171</v>
      </c>
      <c r="G68" s="13">
        <v>3584</v>
      </c>
      <c r="H68" s="13">
        <v>3702</v>
      </c>
      <c r="I68" s="14">
        <f t="shared" si="4"/>
        <v>118</v>
      </c>
      <c r="J68" s="15">
        <v>6.73</v>
      </c>
      <c r="K68" s="15">
        <v>3.61</v>
      </c>
      <c r="L68" s="16">
        <f t="shared" si="5"/>
        <v>1576.8100000000002</v>
      </c>
      <c r="M68" s="17">
        <v>729.4</v>
      </c>
    </row>
    <row r="69" spans="1:13" x14ac:dyDescent="0.25">
      <c r="A69" s="10">
        <v>6</v>
      </c>
      <c r="B69" s="18">
        <v>131</v>
      </c>
      <c r="C69" s="12"/>
      <c r="D69" s="27">
        <v>15118</v>
      </c>
      <c r="E69" s="27">
        <v>15849</v>
      </c>
      <c r="F69" s="14">
        <f t="shared" si="3"/>
        <v>731</v>
      </c>
      <c r="G69" s="13">
        <v>8978</v>
      </c>
      <c r="H69" s="13">
        <v>9404</v>
      </c>
      <c r="I69" s="14">
        <f t="shared" si="4"/>
        <v>426</v>
      </c>
      <c r="J69" s="15">
        <v>6.73</v>
      </c>
      <c r="K69" s="15">
        <v>3.61</v>
      </c>
      <c r="L69" s="16">
        <f t="shared" si="5"/>
        <v>6457.49</v>
      </c>
      <c r="M69" s="17">
        <v>6699</v>
      </c>
    </row>
    <row r="70" spans="1:13" x14ac:dyDescent="0.25">
      <c r="A70" s="10">
        <v>5</v>
      </c>
      <c r="B70" s="18">
        <v>133</v>
      </c>
      <c r="C70" s="12"/>
      <c r="D70" s="19">
        <v>1601</v>
      </c>
      <c r="E70" s="19">
        <v>1708</v>
      </c>
      <c r="F70" s="14">
        <f t="shared" si="3"/>
        <v>107</v>
      </c>
      <c r="G70" s="27">
        <v>311</v>
      </c>
      <c r="H70" s="27">
        <v>351</v>
      </c>
      <c r="I70" s="14">
        <f t="shared" si="4"/>
        <v>40</v>
      </c>
      <c r="J70" s="15">
        <v>6.73</v>
      </c>
      <c r="K70" s="15">
        <v>3.61</v>
      </c>
      <c r="L70" s="16">
        <f t="shared" si="5"/>
        <v>864.51</v>
      </c>
      <c r="M70" s="17">
        <v>895</v>
      </c>
    </row>
    <row r="71" spans="1:13" x14ac:dyDescent="0.25">
      <c r="A71" s="10">
        <v>5</v>
      </c>
      <c r="B71" s="18">
        <v>134</v>
      </c>
      <c r="C71" s="12"/>
      <c r="D71" s="19">
        <v>5479</v>
      </c>
      <c r="E71" s="19">
        <v>5527</v>
      </c>
      <c r="F71" s="14">
        <f t="shared" si="3"/>
        <v>48</v>
      </c>
      <c r="G71" s="27"/>
      <c r="H71" s="27"/>
      <c r="I71" s="14">
        <f t="shared" si="4"/>
        <v>0</v>
      </c>
      <c r="J71" s="22">
        <v>6</v>
      </c>
      <c r="K71" s="15"/>
      <c r="L71" s="16">
        <f t="shared" si="5"/>
        <v>288</v>
      </c>
      <c r="M71" s="17">
        <v>323.04000000000002</v>
      </c>
    </row>
    <row r="72" spans="1:13" x14ac:dyDescent="0.25">
      <c r="A72" s="10">
        <v>5</v>
      </c>
      <c r="B72" s="18">
        <v>135</v>
      </c>
      <c r="C72" s="12"/>
      <c r="D72" s="19">
        <v>99</v>
      </c>
      <c r="E72" s="19">
        <v>99</v>
      </c>
      <c r="F72" s="14">
        <f t="shared" si="3"/>
        <v>0</v>
      </c>
      <c r="G72" s="19"/>
      <c r="H72" s="19"/>
      <c r="I72" s="14">
        <f t="shared" si="4"/>
        <v>0</v>
      </c>
      <c r="J72" s="20">
        <v>6</v>
      </c>
      <c r="K72" s="15"/>
      <c r="L72" s="16">
        <f t="shared" si="5"/>
        <v>0</v>
      </c>
      <c r="M72" s="17">
        <v>0</v>
      </c>
    </row>
    <row r="73" spans="1:13" x14ac:dyDescent="0.25">
      <c r="A73" s="10">
        <v>4</v>
      </c>
      <c r="B73" s="18">
        <v>139</v>
      </c>
      <c r="C73" s="12"/>
      <c r="D73" s="13">
        <v>65322</v>
      </c>
      <c r="E73" s="13">
        <v>65997</v>
      </c>
      <c r="F73" s="14">
        <f t="shared" si="3"/>
        <v>675</v>
      </c>
      <c r="G73" s="19">
        <v>29165</v>
      </c>
      <c r="H73" s="19">
        <v>29549</v>
      </c>
      <c r="I73" s="14">
        <f t="shared" si="4"/>
        <v>384</v>
      </c>
      <c r="J73" s="15">
        <v>6.73</v>
      </c>
      <c r="K73" s="15">
        <v>3.61</v>
      </c>
      <c r="L73" s="16">
        <f>F73*J73+I73*K73</f>
        <v>5928.99</v>
      </c>
      <c r="M73" s="17">
        <v>5929</v>
      </c>
    </row>
    <row r="74" spans="1:13" x14ac:dyDescent="0.25">
      <c r="A74" s="10">
        <v>4</v>
      </c>
      <c r="B74" s="18">
        <v>140</v>
      </c>
      <c r="C74" s="12"/>
      <c r="D74" s="19">
        <v>0</v>
      </c>
      <c r="E74" s="19">
        <v>0</v>
      </c>
      <c r="F74" s="14">
        <f t="shared" si="3"/>
        <v>0</v>
      </c>
      <c r="G74" s="19">
        <v>0</v>
      </c>
      <c r="H74" s="19">
        <v>0</v>
      </c>
      <c r="I74" s="14">
        <f t="shared" si="4"/>
        <v>0</v>
      </c>
      <c r="J74" s="28">
        <v>6.73</v>
      </c>
      <c r="K74" s="15">
        <v>3.61</v>
      </c>
      <c r="L74" s="16">
        <f t="shared" si="5"/>
        <v>0</v>
      </c>
      <c r="M74" s="17">
        <v>0</v>
      </c>
    </row>
    <row r="75" spans="1:13" x14ac:dyDescent="0.25">
      <c r="A75" s="10">
        <v>4</v>
      </c>
      <c r="B75" s="18">
        <v>141</v>
      </c>
      <c r="C75" s="12"/>
      <c r="D75" s="19">
        <v>160</v>
      </c>
      <c r="E75" s="19">
        <v>320</v>
      </c>
      <c r="F75" s="14">
        <f t="shared" si="3"/>
        <v>160</v>
      </c>
      <c r="G75" s="19">
        <v>0</v>
      </c>
      <c r="H75" s="19">
        <v>0</v>
      </c>
      <c r="I75" s="14">
        <f t="shared" si="4"/>
        <v>0</v>
      </c>
      <c r="J75" s="28">
        <v>6.73</v>
      </c>
      <c r="K75" s="15">
        <v>3.61</v>
      </c>
      <c r="L75" s="16">
        <f t="shared" si="5"/>
        <v>1076.8000000000002</v>
      </c>
      <c r="M75" s="17">
        <v>1077</v>
      </c>
    </row>
    <row r="76" spans="1:13" x14ac:dyDescent="0.25">
      <c r="A76" s="10">
        <v>4</v>
      </c>
      <c r="B76" s="18">
        <v>144</v>
      </c>
      <c r="C76" s="12"/>
      <c r="D76" s="13">
        <v>1</v>
      </c>
      <c r="E76" s="13">
        <v>1</v>
      </c>
      <c r="F76" s="14">
        <f t="shared" si="3"/>
        <v>0</v>
      </c>
      <c r="G76" s="13">
        <v>0</v>
      </c>
      <c r="H76" s="13">
        <v>0</v>
      </c>
      <c r="I76" s="14">
        <f t="shared" si="4"/>
        <v>0</v>
      </c>
      <c r="J76" s="15">
        <v>6.73</v>
      </c>
      <c r="K76" s="15">
        <v>3.61</v>
      </c>
      <c r="L76" s="16">
        <f t="shared" si="5"/>
        <v>0</v>
      </c>
      <c r="M76" s="17">
        <v>0</v>
      </c>
    </row>
    <row r="77" spans="1:13" x14ac:dyDescent="0.25">
      <c r="A77" s="10">
        <v>4</v>
      </c>
      <c r="B77" s="18">
        <v>145</v>
      </c>
      <c r="C77" s="12"/>
      <c r="D77" s="13">
        <v>939</v>
      </c>
      <c r="E77" s="13">
        <v>1075</v>
      </c>
      <c r="F77" s="14">
        <f t="shared" si="3"/>
        <v>136</v>
      </c>
      <c r="G77" s="13">
        <v>620</v>
      </c>
      <c r="H77" s="13">
        <v>717</v>
      </c>
      <c r="I77" s="14">
        <f t="shared" si="4"/>
        <v>97</v>
      </c>
      <c r="J77" s="15">
        <v>6.73</v>
      </c>
      <c r="K77" s="15">
        <v>3.61</v>
      </c>
      <c r="L77" s="16">
        <f t="shared" si="5"/>
        <v>1265.45</v>
      </c>
      <c r="M77" s="17">
        <v>1160.19</v>
      </c>
    </row>
    <row r="78" spans="1:13" x14ac:dyDescent="0.25">
      <c r="A78" s="10">
        <v>3</v>
      </c>
      <c r="B78" s="18">
        <v>149</v>
      </c>
      <c r="C78" s="12"/>
      <c r="D78" s="13">
        <v>483</v>
      </c>
      <c r="E78" s="13">
        <v>498</v>
      </c>
      <c r="F78" s="14">
        <f t="shared" si="3"/>
        <v>15</v>
      </c>
      <c r="G78" s="13">
        <v>110</v>
      </c>
      <c r="H78" s="13">
        <v>112</v>
      </c>
      <c r="I78" s="14">
        <f t="shared" si="4"/>
        <v>2</v>
      </c>
      <c r="J78" s="15">
        <v>6.73</v>
      </c>
      <c r="K78" s="15">
        <v>3.61</v>
      </c>
      <c r="L78" s="16">
        <f t="shared" si="5"/>
        <v>108.17</v>
      </c>
      <c r="M78" s="17">
        <v>100</v>
      </c>
    </row>
    <row r="79" spans="1:13" x14ac:dyDescent="0.25">
      <c r="A79" s="10">
        <v>3</v>
      </c>
      <c r="B79" s="18">
        <v>151</v>
      </c>
      <c r="C79" s="12"/>
      <c r="D79" s="13">
        <v>0</v>
      </c>
      <c r="E79" s="13">
        <v>0</v>
      </c>
      <c r="F79" s="14">
        <f t="shared" si="3"/>
        <v>0</v>
      </c>
      <c r="G79" s="13"/>
      <c r="H79" s="13"/>
      <c r="I79" s="14">
        <f t="shared" si="4"/>
        <v>0</v>
      </c>
      <c r="J79" s="22">
        <v>6</v>
      </c>
      <c r="K79" s="15"/>
      <c r="L79" s="16">
        <f t="shared" si="5"/>
        <v>0</v>
      </c>
      <c r="M79" s="17">
        <v>0</v>
      </c>
    </row>
    <row r="80" spans="1:13" x14ac:dyDescent="0.25">
      <c r="A80" s="10">
        <v>3</v>
      </c>
      <c r="B80" s="18">
        <v>152</v>
      </c>
      <c r="C80" s="12"/>
      <c r="D80" s="13">
        <v>769</v>
      </c>
      <c r="E80" s="13">
        <v>1080</v>
      </c>
      <c r="F80" s="14">
        <f t="shared" si="3"/>
        <v>311</v>
      </c>
      <c r="G80" s="19">
        <v>314</v>
      </c>
      <c r="H80" s="19">
        <v>446</v>
      </c>
      <c r="I80" s="14">
        <f t="shared" si="4"/>
        <v>132</v>
      </c>
      <c r="J80" s="15">
        <v>6.73</v>
      </c>
      <c r="K80" s="15">
        <v>3.61</v>
      </c>
      <c r="L80" s="16">
        <f t="shared" si="5"/>
        <v>2569.5500000000002</v>
      </c>
      <c r="M80" s="17">
        <v>2570</v>
      </c>
    </row>
    <row r="81" spans="1:13" x14ac:dyDescent="0.25">
      <c r="A81" s="10">
        <v>3</v>
      </c>
      <c r="B81" s="18">
        <v>153</v>
      </c>
      <c r="C81" s="12"/>
      <c r="D81" s="19">
        <v>0</v>
      </c>
      <c r="E81" s="19">
        <v>234</v>
      </c>
      <c r="F81" s="14">
        <f t="shared" si="3"/>
        <v>234</v>
      </c>
      <c r="G81" s="19">
        <v>0</v>
      </c>
      <c r="H81" s="19">
        <v>89</v>
      </c>
      <c r="I81" s="14">
        <f t="shared" si="4"/>
        <v>89</v>
      </c>
      <c r="J81" s="28">
        <v>6.73</v>
      </c>
      <c r="K81" s="15">
        <v>3.61</v>
      </c>
      <c r="L81" s="16">
        <f t="shared" si="5"/>
        <v>1896.1100000000001</v>
      </c>
      <c r="M81" s="17">
        <v>1900</v>
      </c>
    </row>
    <row r="82" spans="1:13" x14ac:dyDescent="0.25">
      <c r="A82" s="10">
        <v>3</v>
      </c>
      <c r="B82" s="18">
        <v>156</v>
      </c>
      <c r="C82" s="12"/>
      <c r="D82" s="27">
        <v>3220</v>
      </c>
      <c r="E82" s="27">
        <v>3541</v>
      </c>
      <c r="F82" s="14">
        <f t="shared" si="3"/>
        <v>321</v>
      </c>
      <c r="G82" s="13">
        <v>1692</v>
      </c>
      <c r="H82" s="13">
        <v>1813</v>
      </c>
      <c r="I82" s="14">
        <f t="shared" si="4"/>
        <v>121</v>
      </c>
      <c r="J82" s="15">
        <v>6.73</v>
      </c>
      <c r="K82" s="15">
        <v>3.61</v>
      </c>
      <c r="L82" s="16">
        <f t="shared" si="5"/>
        <v>2597.14</v>
      </c>
      <c r="M82" s="17">
        <v>2597</v>
      </c>
    </row>
    <row r="83" spans="1:13" x14ac:dyDescent="0.25">
      <c r="A83" s="10">
        <v>3</v>
      </c>
      <c r="B83" s="18">
        <v>157</v>
      </c>
      <c r="C83" s="12"/>
      <c r="D83" s="19">
        <v>2757</v>
      </c>
      <c r="E83" s="19">
        <v>2864</v>
      </c>
      <c r="F83" s="14">
        <f t="shared" si="3"/>
        <v>107</v>
      </c>
      <c r="G83" s="27">
        <v>1700</v>
      </c>
      <c r="H83" s="27">
        <v>1843</v>
      </c>
      <c r="I83" s="14">
        <f t="shared" si="4"/>
        <v>143</v>
      </c>
      <c r="J83" s="15">
        <v>6.73</v>
      </c>
      <c r="K83" s="15">
        <v>3.61</v>
      </c>
      <c r="L83" s="16">
        <f t="shared" si="5"/>
        <v>1236.3400000000001</v>
      </c>
      <c r="M83" s="17">
        <v>1236.3399999999999</v>
      </c>
    </row>
    <row r="84" spans="1:13" x14ac:dyDescent="0.25">
      <c r="A84" s="10">
        <v>3</v>
      </c>
      <c r="B84" s="18">
        <v>158</v>
      </c>
      <c r="C84" s="12"/>
      <c r="D84" s="13">
        <v>13165</v>
      </c>
      <c r="E84" s="13">
        <v>13504</v>
      </c>
      <c r="F84" s="14">
        <f t="shared" si="3"/>
        <v>339</v>
      </c>
      <c r="G84" s="19">
        <v>9330</v>
      </c>
      <c r="H84" s="19">
        <v>9640</v>
      </c>
      <c r="I84" s="14">
        <f t="shared" si="4"/>
        <v>310</v>
      </c>
      <c r="J84" s="15">
        <v>6.73</v>
      </c>
      <c r="K84" s="15">
        <v>3.61</v>
      </c>
      <c r="L84" s="16">
        <f t="shared" si="5"/>
        <v>3400.57</v>
      </c>
      <c r="M84" s="17">
        <v>3400.57</v>
      </c>
    </row>
    <row r="85" spans="1:13" x14ac:dyDescent="0.25">
      <c r="A85" s="10">
        <v>5</v>
      </c>
      <c r="B85" s="18">
        <v>160</v>
      </c>
      <c r="C85" s="12"/>
      <c r="D85" s="19">
        <v>5578</v>
      </c>
      <c r="E85" s="19">
        <v>5836</v>
      </c>
      <c r="F85" s="14">
        <f t="shared" si="3"/>
        <v>258</v>
      </c>
      <c r="G85" s="27">
        <v>1449</v>
      </c>
      <c r="H85" s="27">
        <v>1530</v>
      </c>
      <c r="I85" s="14">
        <f t="shared" si="4"/>
        <v>81</v>
      </c>
      <c r="J85" s="15">
        <v>6.73</v>
      </c>
      <c r="K85" s="15">
        <v>3.61</v>
      </c>
      <c r="L85" s="16">
        <f t="shared" si="5"/>
        <v>2028.75</v>
      </c>
      <c r="M85" s="17">
        <v>2107</v>
      </c>
    </row>
    <row r="86" spans="1:13" x14ac:dyDescent="0.25">
      <c r="A86" s="10">
        <v>3</v>
      </c>
      <c r="B86" s="18">
        <v>161</v>
      </c>
      <c r="C86" s="12"/>
      <c r="D86" s="13">
        <v>3681</v>
      </c>
      <c r="E86" s="13">
        <v>3972</v>
      </c>
      <c r="F86" s="14">
        <f t="shared" si="3"/>
        <v>291</v>
      </c>
      <c r="G86" s="13">
        <v>1650</v>
      </c>
      <c r="H86" s="13">
        <v>1772</v>
      </c>
      <c r="I86" s="14">
        <f t="shared" si="4"/>
        <v>122</v>
      </c>
      <c r="J86" s="15">
        <v>6.73</v>
      </c>
      <c r="K86" s="15">
        <v>3.61</v>
      </c>
      <c r="L86" s="16">
        <f t="shared" si="5"/>
        <v>2398.85</v>
      </c>
      <c r="M86" s="17">
        <v>2410</v>
      </c>
    </row>
    <row r="87" spans="1:13" x14ac:dyDescent="0.25">
      <c r="A87" s="10">
        <v>6</v>
      </c>
      <c r="B87" s="18">
        <v>164</v>
      </c>
      <c r="C87" s="12"/>
      <c r="D87" s="19">
        <v>0</v>
      </c>
      <c r="E87" s="19">
        <v>0</v>
      </c>
      <c r="F87" s="14">
        <f t="shared" si="3"/>
        <v>0</v>
      </c>
      <c r="G87" s="19">
        <v>0</v>
      </c>
      <c r="H87" s="19">
        <v>0</v>
      </c>
      <c r="I87" s="14">
        <f t="shared" si="4"/>
        <v>0</v>
      </c>
      <c r="J87" s="28">
        <v>6.73</v>
      </c>
      <c r="K87" s="15">
        <v>3.61</v>
      </c>
      <c r="L87" s="16">
        <f t="shared" si="5"/>
        <v>0</v>
      </c>
      <c r="M87" s="17">
        <v>0</v>
      </c>
    </row>
    <row r="88" spans="1:13" x14ac:dyDescent="0.25">
      <c r="A88" s="10">
        <v>4</v>
      </c>
      <c r="B88" s="18" t="s">
        <v>13</v>
      </c>
      <c r="C88" s="12"/>
      <c r="D88" s="19">
        <v>36013</v>
      </c>
      <c r="E88" s="19">
        <v>36310</v>
      </c>
      <c r="F88" s="14">
        <f t="shared" si="3"/>
        <v>297</v>
      </c>
      <c r="G88" s="19">
        <v>17118</v>
      </c>
      <c r="H88" s="19">
        <v>17293</v>
      </c>
      <c r="I88" s="14">
        <f t="shared" si="4"/>
        <v>175</v>
      </c>
      <c r="J88" s="28">
        <v>6.73</v>
      </c>
      <c r="K88" s="15">
        <v>3.61</v>
      </c>
      <c r="L88" s="16">
        <f t="shared" si="5"/>
        <v>2630.5600000000004</v>
      </c>
      <c r="M88" s="17">
        <v>2631</v>
      </c>
    </row>
    <row r="89" spans="1:13" x14ac:dyDescent="0.25">
      <c r="A89" s="10">
        <v>3</v>
      </c>
      <c r="B89" s="18" t="s">
        <v>14</v>
      </c>
      <c r="C89" s="12"/>
      <c r="D89" s="19">
        <v>8335</v>
      </c>
      <c r="E89" s="19">
        <v>9125</v>
      </c>
      <c r="F89" s="14">
        <f t="shared" si="3"/>
        <v>790</v>
      </c>
      <c r="G89" s="19">
        <v>2281</v>
      </c>
      <c r="H89" s="19">
        <v>2493</v>
      </c>
      <c r="I89" s="14">
        <f t="shared" si="4"/>
        <v>212</v>
      </c>
      <c r="J89" s="28">
        <v>6.73</v>
      </c>
      <c r="K89" s="15">
        <v>3.61</v>
      </c>
      <c r="L89" s="16">
        <f t="shared" si="5"/>
        <v>6082.02</v>
      </c>
      <c r="M89" s="17">
        <v>6083</v>
      </c>
    </row>
    <row r="90" spans="1:13" x14ac:dyDescent="0.25">
      <c r="A90" s="10">
        <v>3</v>
      </c>
      <c r="B90" s="18" t="s">
        <v>15</v>
      </c>
      <c r="C90" s="12"/>
      <c r="D90" s="19">
        <v>8451</v>
      </c>
      <c r="E90" s="19">
        <v>8993</v>
      </c>
      <c r="F90" s="14">
        <f t="shared" si="3"/>
        <v>542</v>
      </c>
      <c r="G90" s="19">
        <v>2929</v>
      </c>
      <c r="H90" s="19">
        <v>3123</v>
      </c>
      <c r="I90" s="14">
        <f t="shared" si="4"/>
        <v>194</v>
      </c>
      <c r="J90" s="28">
        <v>6.73</v>
      </c>
      <c r="K90" s="15">
        <v>3.61</v>
      </c>
      <c r="L90" s="16">
        <f t="shared" si="5"/>
        <v>4348</v>
      </c>
      <c r="M90" s="17">
        <v>4348</v>
      </c>
    </row>
    <row r="91" spans="1:13" x14ac:dyDescent="0.25">
      <c r="A91" s="10">
        <v>2</v>
      </c>
      <c r="B91" s="18" t="s">
        <v>16</v>
      </c>
      <c r="C91" s="12"/>
      <c r="D91" s="13">
        <v>3713</v>
      </c>
      <c r="E91" s="13">
        <v>4258</v>
      </c>
      <c r="F91" s="14">
        <f t="shared" si="3"/>
        <v>545</v>
      </c>
      <c r="G91" s="13">
        <v>1452</v>
      </c>
      <c r="H91" s="13">
        <v>1707</v>
      </c>
      <c r="I91" s="14">
        <f t="shared" si="4"/>
        <v>255</v>
      </c>
      <c r="J91" s="15">
        <v>6.73</v>
      </c>
      <c r="K91" s="15">
        <v>3.61</v>
      </c>
      <c r="L91" s="16">
        <f t="shared" si="5"/>
        <v>4588.4000000000005</v>
      </c>
      <c r="M91" s="17">
        <v>1</v>
      </c>
    </row>
    <row r="92" spans="1:13" x14ac:dyDescent="0.25">
      <c r="A92" s="10">
        <v>1</v>
      </c>
      <c r="B92" s="18" t="s">
        <v>17</v>
      </c>
      <c r="C92" s="12"/>
      <c r="D92" s="13">
        <v>11282</v>
      </c>
      <c r="E92" s="13">
        <v>11816</v>
      </c>
      <c r="F92" s="14">
        <f t="shared" si="3"/>
        <v>534</v>
      </c>
      <c r="G92" s="13">
        <v>2865</v>
      </c>
      <c r="H92" s="13">
        <v>2970</v>
      </c>
      <c r="I92" s="14">
        <f t="shared" si="4"/>
        <v>105</v>
      </c>
      <c r="J92" s="15">
        <v>6.73</v>
      </c>
      <c r="K92" s="15">
        <v>3.61</v>
      </c>
      <c r="L92" s="16">
        <f t="shared" si="5"/>
        <v>3972.8700000000003</v>
      </c>
      <c r="M92" s="17">
        <v>3973</v>
      </c>
    </row>
    <row r="93" spans="1:13" x14ac:dyDescent="0.25">
      <c r="A93" s="10">
        <v>1</v>
      </c>
      <c r="B93" s="18" t="s">
        <v>18</v>
      </c>
      <c r="C93" s="12"/>
      <c r="D93" s="13">
        <v>234</v>
      </c>
      <c r="E93" s="13">
        <v>244</v>
      </c>
      <c r="F93" s="14">
        <f t="shared" si="3"/>
        <v>10</v>
      </c>
      <c r="G93" s="13">
        <v>54</v>
      </c>
      <c r="H93" s="13">
        <v>59</v>
      </c>
      <c r="I93" s="14">
        <f t="shared" si="4"/>
        <v>5</v>
      </c>
      <c r="J93" s="15">
        <v>6.73</v>
      </c>
      <c r="K93" s="15">
        <v>3.61</v>
      </c>
      <c r="L93" s="16">
        <f t="shared" si="5"/>
        <v>85.350000000000009</v>
      </c>
      <c r="M93" s="17">
        <v>74.25</v>
      </c>
    </row>
    <row r="94" spans="1:13" x14ac:dyDescent="0.25">
      <c r="A94" s="10">
        <v>1</v>
      </c>
      <c r="B94" s="18" t="s">
        <v>19</v>
      </c>
      <c r="C94" s="12"/>
      <c r="D94" s="13">
        <v>771</v>
      </c>
      <c r="E94" s="13">
        <v>975</v>
      </c>
      <c r="F94" s="14">
        <f t="shared" si="3"/>
        <v>204</v>
      </c>
      <c r="G94" s="13">
        <v>325</v>
      </c>
      <c r="H94" s="13">
        <v>446</v>
      </c>
      <c r="I94" s="14">
        <f t="shared" si="4"/>
        <v>121</v>
      </c>
      <c r="J94" s="15">
        <v>6.73</v>
      </c>
      <c r="K94" s="15">
        <v>3.61</v>
      </c>
      <c r="L94" s="16">
        <f t="shared" si="5"/>
        <v>1809.73</v>
      </c>
      <c r="M94" s="17">
        <v>1802.22</v>
      </c>
    </row>
    <row r="95" spans="1:13" x14ac:dyDescent="0.25">
      <c r="A95" s="10">
        <v>1</v>
      </c>
      <c r="B95" s="18" t="s">
        <v>20</v>
      </c>
      <c r="C95" s="12"/>
      <c r="D95" s="13">
        <v>1</v>
      </c>
      <c r="E95" s="13">
        <v>1</v>
      </c>
      <c r="F95" s="14">
        <f t="shared" si="3"/>
        <v>0</v>
      </c>
      <c r="G95" s="13"/>
      <c r="H95" s="13"/>
      <c r="I95" s="14">
        <f t="shared" si="4"/>
        <v>0</v>
      </c>
      <c r="J95" s="22">
        <v>6</v>
      </c>
      <c r="K95" s="15"/>
      <c r="L95" s="16">
        <f t="shared" si="5"/>
        <v>0</v>
      </c>
      <c r="M95" s="17">
        <v>0</v>
      </c>
    </row>
    <row r="96" spans="1:13" x14ac:dyDescent="0.25">
      <c r="A96" s="10">
        <v>1</v>
      </c>
      <c r="B96" s="18" t="s">
        <v>21</v>
      </c>
      <c r="C96" s="12"/>
      <c r="D96" s="13">
        <v>28393</v>
      </c>
      <c r="E96" s="13">
        <v>29594</v>
      </c>
      <c r="F96" s="14">
        <f t="shared" si="3"/>
        <v>1201</v>
      </c>
      <c r="G96" s="13">
        <v>9170</v>
      </c>
      <c r="H96" s="13">
        <v>9710</v>
      </c>
      <c r="I96" s="14">
        <f t="shared" si="4"/>
        <v>540</v>
      </c>
      <c r="J96" s="15">
        <v>6.73</v>
      </c>
      <c r="K96" s="15">
        <v>3.61</v>
      </c>
      <c r="L96" s="16">
        <f t="shared" si="5"/>
        <v>10032.130000000001</v>
      </c>
      <c r="M96" s="17">
        <v>10032.129999999999</v>
      </c>
    </row>
    <row r="97" spans="1:13" x14ac:dyDescent="0.25">
      <c r="A97" s="10">
        <v>1</v>
      </c>
      <c r="B97" s="18" t="s">
        <v>22</v>
      </c>
      <c r="C97" s="12"/>
      <c r="D97" s="13">
        <v>915</v>
      </c>
      <c r="E97" s="13">
        <v>953</v>
      </c>
      <c r="F97" s="14">
        <f t="shared" si="3"/>
        <v>38</v>
      </c>
      <c r="G97" s="13">
        <v>154</v>
      </c>
      <c r="H97" s="13">
        <v>158</v>
      </c>
      <c r="I97" s="14">
        <f t="shared" si="4"/>
        <v>4</v>
      </c>
      <c r="J97" s="15">
        <v>6.73</v>
      </c>
      <c r="K97" s="15">
        <v>3.61</v>
      </c>
      <c r="L97" s="16">
        <f t="shared" si="5"/>
        <v>270.18</v>
      </c>
      <c r="M97" s="17">
        <v>327.02</v>
      </c>
    </row>
    <row r="98" spans="1:13" x14ac:dyDescent="0.25">
      <c r="A98" s="10">
        <v>1</v>
      </c>
      <c r="B98" s="18" t="s">
        <v>23</v>
      </c>
      <c r="C98" s="12"/>
      <c r="D98" s="13">
        <v>1146</v>
      </c>
      <c r="E98" s="13">
        <v>1177</v>
      </c>
      <c r="F98" s="14">
        <f t="shared" si="3"/>
        <v>31</v>
      </c>
      <c r="G98" s="13">
        <v>380</v>
      </c>
      <c r="H98" s="13">
        <v>383</v>
      </c>
      <c r="I98" s="14">
        <f t="shared" si="4"/>
        <v>3</v>
      </c>
      <c r="J98" s="15">
        <v>6.73</v>
      </c>
      <c r="K98" s="15">
        <v>3.61</v>
      </c>
      <c r="L98" s="16">
        <f t="shared" si="5"/>
        <v>219.46000000000004</v>
      </c>
      <c r="M98" s="17">
        <v>220</v>
      </c>
    </row>
    <row r="99" spans="1:13" x14ac:dyDescent="0.25">
      <c r="A99" s="10">
        <v>6</v>
      </c>
      <c r="B99" s="18" t="s">
        <v>24</v>
      </c>
      <c r="C99" s="12"/>
      <c r="D99" s="13">
        <v>7040</v>
      </c>
      <c r="E99" s="13">
        <v>7871</v>
      </c>
      <c r="F99" s="14">
        <f t="shared" si="3"/>
        <v>831</v>
      </c>
      <c r="G99" s="13">
        <v>4200</v>
      </c>
      <c r="H99" s="13">
        <v>4508</v>
      </c>
      <c r="I99" s="14">
        <f t="shared" si="4"/>
        <v>308</v>
      </c>
      <c r="J99" s="15">
        <v>6.73</v>
      </c>
      <c r="K99" s="15">
        <v>3.61</v>
      </c>
      <c r="L99" s="16">
        <f t="shared" si="5"/>
        <v>6704.51</v>
      </c>
      <c r="M99" s="17">
        <v>7065.51</v>
      </c>
    </row>
    <row r="100" spans="1:13" x14ac:dyDescent="0.25">
      <c r="A100" s="10">
        <v>2</v>
      </c>
      <c r="B100" s="18" t="s">
        <v>25</v>
      </c>
      <c r="C100" s="12"/>
      <c r="D100" s="19">
        <v>0</v>
      </c>
      <c r="E100" s="19">
        <v>0</v>
      </c>
      <c r="F100" s="14">
        <f t="shared" si="3"/>
        <v>0</v>
      </c>
      <c r="G100" s="19">
        <v>0</v>
      </c>
      <c r="H100" s="19">
        <v>0</v>
      </c>
      <c r="I100" s="14">
        <f t="shared" si="4"/>
        <v>0</v>
      </c>
      <c r="J100" s="28">
        <v>6.73</v>
      </c>
      <c r="K100" s="15">
        <v>3.61</v>
      </c>
      <c r="L100" s="16">
        <f t="shared" si="5"/>
        <v>0</v>
      </c>
      <c r="M100" s="17">
        <v>0</v>
      </c>
    </row>
    <row r="101" spans="1:13" x14ac:dyDescent="0.25">
      <c r="A101" s="10">
        <v>3</v>
      </c>
      <c r="B101" s="18" t="s">
        <v>26</v>
      </c>
      <c r="C101" s="12"/>
      <c r="D101" s="19">
        <v>752</v>
      </c>
      <c r="E101" s="19">
        <v>786</v>
      </c>
      <c r="F101" s="14">
        <f t="shared" si="3"/>
        <v>34</v>
      </c>
      <c r="G101" s="19"/>
      <c r="H101" s="19"/>
      <c r="I101" s="14">
        <f t="shared" si="4"/>
        <v>0</v>
      </c>
      <c r="J101" s="20">
        <v>6</v>
      </c>
      <c r="K101" s="15"/>
      <c r="L101" s="16">
        <f t="shared" si="5"/>
        <v>204</v>
      </c>
      <c r="M101" s="17">
        <v>195.5</v>
      </c>
    </row>
    <row r="102" spans="1:13" x14ac:dyDescent="0.25">
      <c r="A102" s="10">
        <v>2</v>
      </c>
      <c r="B102" s="18" t="s">
        <v>27</v>
      </c>
      <c r="C102" s="12"/>
      <c r="D102" s="13">
        <v>8617</v>
      </c>
      <c r="E102" s="13">
        <v>9347</v>
      </c>
      <c r="F102" s="14">
        <f t="shared" si="3"/>
        <v>730</v>
      </c>
      <c r="G102" s="13">
        <v>2910</v>
      </c>
      <c r="H102" s="13">
        <v>3173</v>
      </c>
      <c r="I102" s="14">
        <f t="shared" si="4"/>
        <v>263</v>
      </c>
      <c r="J102" s="15">
        <v>6.73</v>
      </c>
      <c r="K102" s="15">
        <v>3.61</v>
      </c>
      <c r="L102" s="16">
        <f t="shared" si="5"/>
        <v>5862.3300000000008</v>
      </c>
      <c r="M102" s="17">
        <v>4653.6899999999996</v>
      </c>
    </row>
    <row r="103" spans="1:13" x14ac:dyDescent="0.25">
      <c r="A103" s="10">
        <v>2</v>
      </c>
      <c r="B103" s="18" t="s">
        <v>28</v>
      </c>
      <c r="C103" s="12"/>
      <c r="D103" s="13">
        <v>2462</v>
      </c>
      <c r="E103" s="13">
        <v>4269</v>
      </c>
      <c r="F103" s="14">
        <f t="shared" si="3"/>
        <v>1807</v>
      </c>
      <c r="G103" s="13"/>
      <c r="H103" s="13"/>
      <c r="I103" s="14">
        <f t="shared" si="4"/>
        <v>0</v>
      </c>
      <c r="J103" s="22">
        <v>6</v>
      </c>
      <c r="K103" s="15"/>
      <c r="L103" s="16">
        <f t="shared" si="5"/>
        <v>10842</v>
      </c>
      <c r="M103" s="17">
        <v>1</v>
      </c>
    </row>
    <row r="104" spans="1:13" x14ac:dyDescent="0.25">
      <c r="A104" s="10">
        <v>3</v>
      </c>
      <c r="B104" s="18" t="s">
        <v>29</v>
      </c>
      <c r="C104" s="12"/>
      <c r="D104" s="13">
        <v>450</v>
      </c>
      <c r="E104" s="13">
        <v>459</v>
      </c>
      <c r="F104" s="14">
        <f t="shared" si="3"/>
        <v>9</v>
      </c>
      <c r="G104" s="13">
        <v>93</v>
      </c>
      <c r="H104" s="13">
        <v>93</v>
      </c>
      <c r="I104" s="14">
        <f t="shared" si="4"/>
        <v>0</v>
      </c>
      <c r="J104" s="15">
        <v>6.73</v>
      </c>
      <c r="K104" s="15">
        <v>3.61</v>
      </c>
      <c r="L104" s="16">
        <f t="shared" si="5"/>
        <v>60.570000000000007</v>
      </c>
      <c r="M104" s="17">
        <v>61</v>
      </c>
    </row>
    <row r="105" spans="1:13" x14ac:dyDescent="0.25">
      <c r="A105" s="10">
        <v>6</v>
      </c>
      <c r="B105" s="18" t="s">
        <v>30</v>
      </c>
      <c r="C105" s="12"/>
      <c r="D105" s="13">
        <v>0</v>
      </c>
      <c r="E105" s="13">
        <v>0</v>
      </c>
      <c r="F105" s="14">
        <f t="shared" si="3"/>
        <v>0</v>
      </c>
      <c r="G105" s="13">
        <v>0</v>
      </c>
      <c r="H105" s="13">
        <v>0</v>
      </c>
      <c r="I105" s="14">
        <f t="shared" si="4"/>
        <v>0</v>
      </c>
      <c r="J105" s="15">
        <v>6.73</v>
      </c>
      <c r="K105" s="15">
        <v>3.61</v>
      </c>
      <c r="L105" s="16">
        <f t="shared" si="5"/>
        <v>0</v>
      </c>
      <c r="M105" s="17">
        <v>0</v>
      </c>
    </row>
    <row r="106" spans="1:13" x14ac:dyDescent="0.25">
      <c r="A106" s="31">
        <v>6</v>
      </c>
      <c r="B106" s="32" t="s">
        <v>31</v>
      </c>
      <c r="C106" s="33"/>
      <c r="D106" s="34">
        <v>352</v>
      </c>
      <c r="E106" s="13">
        <v>421</v>
      </c>
      <c r="F106" s="14">
        <f t="shared" si="3"/>
        <v>69</v>
      </c>
      <c r="G106" s="13">
        <v>57</v>
      </c>
      <c r="H106" s="13">
        <v>57</v>
      </c>
      <c r="I106" s="14">
        <f t="shared" si="4"/>
        <v>0</v>
      </c>
      <c r="J106" s="15">
        <v>6.73</v>
      </c>
      <c r="K106" s="15">
        <v>3.61</v>
      </c>
      <c r="L106" s="16">
        <f t="shared" si="5"/>
        <v>464.37</v>
      </c>
      <c r="M106" s="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2025-10-16T11:25:09Z</dcterms:created>
  <dcterms:modified xsi:type="dcterms:W3CDTF">2025-10-16T11:26:30Z</dcterms:modified>
</cp:coreProperties>
</file>